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9075" yWindow="-45" windowWidth="7410" windowHeight="11640"/>
  </bookViews>
  <sheets>
    <sheet name="building civil" sheetId="1" r:id="rId1"/>
  </sheets>
  <definedNames>
    <definedName name="_xlnm.Print_Area" localSheetId="0">'building civil'!$A$1:$G$291</definedName>
    <definedName name="_xlnm.Print_Titles" localSheetId="0">'building civil'!$7:$8</definedName>
  </definedNames>
  <calcPr calcId="162913"/>
</workbook>
</file>

<file path=xl/calcChain.xml><?xml version="1.0" encoding="utf-8"?>
<calcChain xmlns="http://schemas.openxmlformats.org/spreadsheetml/2006/main">
  <c r="G284" i="1" l="1"/>
  <c r="G283" i="1"/>
  <c r="G282" i="1"/>
  <c r="G265" i="1"/>
  <c r="G266" i="1"/>
  <c r="G267" i="1"/>
  <c r="G269" i="1"/>
  <c r="G270" i="1"/>
  <c r="G271" i="1"/>
  <c r="G272" i="1"/>
  <c r="G273" i="1"/>
  <c r="G274" i="1"/>
  <c r="G276" i="1"/>
  <c r="G277" i="1"/>
  <c r="G278" i="1"/>
  <c r="G279" i="1"/>
  <c r="G280" i="1"/>
  <c r="G263" i="1"/>
  <c r="G182" i="1"/>
  <c r="G184" i="1"/>
  <c r="G185" i="1"/>
  <c r="G186" i="1"/>
  <c r="G187" i="1"/>
  <c r="G188" i="1"/>
  <c r="G189" i="1"/>
  <c r="G190" i="1"/>
  <c r="G191" i="1"/>
  <c r="G192" i="1"/>
  <c r="G193" i="1"/>
  <c r="G194" i="1"/>
  <c r="G195" i="1"/>
  <c r="G196" i="1"/>
  <c r="G197" i="1"/>
  <c r="G198" i="1"/>
  <c r="G200" i="1"/>
  <c r="G201" i="1"/>
  <c r="G202" i="1"/>
  <c r="G203" i="1"/>
  <c r="G204" i="1"/>
  <c r="G205" i="1"/>
  <c r="G206" i="1"/>
  <c r="G207" i="1"/>
  <c r="G208" i="1"/>
  <c r="G210" i="1"/>
  <c r="G211" i="1"/>
  <c r="G212" i="1"/>
  <c r="G213" i="1"/>
  <c r="G215" i="1"/>
  <c r="G216" i="1"/>
  <c r="G217" i="1"/>
  <c r="G218" i="1"/>
  <c r="G219" i="1"/>
  <c r="G220" i="1"/>
  <c r="G221" i="1"/>
  <c r="G222" i="1"/>
  <c r="G223" i="1"/>
  <c r="G224" i="1"/>
  <c r="G225" i="1"/>
  <c r="G226" i="1"/>
  <c r="G228" i="1"/>
  <c r="G229" i="1"/>
  <c r="G230" i="1"/>
  <c r="G231" i="1"/>
  <c r="G232" i="1"/>
  <c r="G234" i="1"/>
  <c r="G235" i="1"/>
  <c r="G236" i="1"/>
  <c r="G237" i="1"/>
  <c r="G238" i="1"/>
  <c r="G239" i="1"/>
  <c r="G241" i="1"/>
  <c r="G242" i="1"/>
  <c r="G243" i="1"/>
  <c r="G244" i="1"/>
  <c r="G245" i="1"/>
  <c r="G246" i="1"/>
  <c r="G247" i="1"/>
  <c r="G254" i="1"/>
  <c r="G255" i="1"/>
  <c r="G256" i="1"/>
  <c r="G257" i="1"/>
  <c r="G258" i="1"/>
  <c r="G259" i="1"/>
  <c r="G260" i="1"/>
  <c r="G261" i="1"/>
  <c r="G262" i="1"/>
  <c r="G181" i="1" l="1"/>
  <c r="G22" i="1"/>
  <c r="G178" i="1" l="1"/>
  <c r="G177" i="1"/>
  <c r="G89" i="1"/>
  <c r="G35" i="1" l="1"/>
  <c r="G39" i="1"/>
  <c r="G175" i="1"/>
  <c r="G176" i="1"/>
  <c r="G88" i="1" l="1"/>
  <c r="G38" i="1"/>
  <c r="G34" i="1"/>
  <c r="G171" i="1"/>
  <c r="G170" i="1"/>
  <c r="G169" i="1"/>
  <c r="G168" i="1"/>
  <c r="G165" i="1"/>
  <c r="G164" i="1"/>
  <c r="G163" i="1"/>
  <c r="G160" i="1"/>
  <c r="G159" i="1"/>
  <c r="G158" i="1"/>
  <c r="G157" i="1"/>
  <c r="G156" i="1"/>
  <c r="G155" i="1"/>
  <c r="G154" i="1"/>
  <c r="G152" i="1"/>
  <c r="G151" i="1"/>
  <c r="G147" i="1"/>
  <c r="G150" i="1"/>
  <c r="G149" i="1"/>
  <c r="G146" i="1"/>
  <c r="G144" i="1"/>
  <c r="G130" i="1"/>
  <c r="G142" i="1"/>
  <c r="G141" i="1"/>
  <c r="G136" i="1"/>
  <c r="G135" i="1"/>
  <c r="G140" i="1"/>
  <c r="G139" i="1"/>
  <c r="G138" i="1"/>
  <c r="G137" i="1"/>
  <c r="G134" i="1"/>
  <c r="G133" i="1"/>
  <c r="G132" i="1"/>
  <c r="G131" i="1"/>
  <c r="G129" i="1"/>
  <c r="G128" i="1"/>
  <c r="G127" i="1"/>
  <c r="G125" i="1"/>
  <c r="G124" i="1"/>
  <c r="G122" i="1" l="1"/>
  <c r="G121" i="1"/>
  <c r="G116" i="1"/>
  <c r="G115" i="1"/>
  <c r="G114" i="1"/>
  <c r="G110" i="1"/>
  <c r="G107" i="1"/>
  <c r="G106" i="1"/>
  <c r="G83" i="1"/>
  <c r="G84" i="1"/>
  <c r="G85" i="1"/>
  <c r="G86" i="1"/>
  <c r="G87" i="1"/>
  <c r="G90" i="1"/>
  <c r="G91" i="1"/>
  <c r="G92" i="1"/>
  <c r="G93" i="1"/>
  <c r="G94" i="1"/>
  <c r="G95" i="1"/>
  <c r="G96" i="1"/>
  <c r="G97" i="1"/>
  <c r="G98" i="1"/>
  <c r="G99" i="1"/>
  <c r="G100" i="1"/>
  <c r="G101" i="1"/>
  <c r="G102" i="1"/>
  <c r="G68" i="1"/>
  <c r="G26" i="1" l="1"/>
  <c r="G27" i="1"/>
  <c r="G79" i="1"/>
  <c r="G78" i="1"/>
  <c r="G73" i="1"/>
  <c r="G67" i="1"/>
  <c r="G66" i="1"/>
  <c r="G64" i="1"/>
  <c r="G63" i="1"/>
  <c r="G62" i="1"/>
  <c r="G61" i="1"/>
  <c r="G60" i="1"/>
  <c r="G59" i="1"/>
  <c r="G57" i="1"/>
  <c r="G56" i="1"/>
  <c r="G53" i="1"/>
  <c r="G52" i="1"/>
  <c r="G50" i="1"/>
  <c r="G46" i="1" l="1"/>
  <c r="G45" i="1"/>
  <c r="G44" i="1"/>
  <c r="G43" i="1"/>
  <c r="G42" i="1" l="1"/>
  <c r="G25" i="1" l="1"/>
  <c r="G32" i="1"/>
  <c r="G31" i="1"/>
  <c r="G30" i="1"/>
  <c r="G20" i="1"/>
  <c r="G29" i="1" l="1"/>
  <c r="G23" i="1" l="1"/>
  <c r="G36" i="1" l="1"/>
  <c r="G40" i="1"/>
  <c r="G37" i="1"/>
  <c r="G71" i="1"/>
  <c r="G72" i="1"/>
  <c r="G81" i="1"/>
  <c r="G80" i="1"/>
  <c r="G174" i="1"/>
  <c r="G104" i="1"/>
  <c r="G105" i="1"/>
  <c r="G161" i="1"/>
  <c r="G162" i="1"/>
  <c r="G109" i="1"/>
  <c r="G111" i="1"/>
  <c r="G166" i="1"/>
  <c r="G112" i="1"/>
  <c r="G113" i="1"/>
  <c r="G172" i="1"/>
  <c r="G117" i="1"/>
  <c r="G118" i="1"/>
  <c r="G120" i="1"/>
  <c r="G119" i="1"/>
  <c r="G143" i="1"/>
  <c r="G167" i="1"/>
  <c r="G9" i="1"/>
  <c r="G10" i="1"/>
  <c r="G12" i="1"/>
  <c r="G13" i="1"/>
  <c r="G14" i="1"/>
  <c r="G15" i="1"/>
  <c r="G16" i="1"/>
  <c r="G19" i="1"/>
  <c r="G18" i="1"/>
  <c r="G21" i="1"/>
  <c r="G33" i="1"/>
  <c r="G11" i="1"/>
  <c r="G108" i="1" l="1"/>
  <c r="G173" i="1" l="1"/>
  <c r="G76" i="1" l="1"/>
  <c r="G77" i="1" l="1"/>
  <c r="G49" i="1" l="1"/>
  <c r="G69" i="1" l="1"/>
  <c r="G48" i="1" l="1"/>
  <c r="G75" i="1"/>
  <c r="G54" i="1" l="1"/>
  <c r="G28" i="1" l="1"/>
  <c r="G51" i="1" l="1"/>
  <c r="G82" i="1"/>
  <c r="G74" i="1" l="1"/>
  <c r="G17" i="1" l="1"/>
  <c r="G24" i="1" l="1"/>
  <c r="G65" i="1" l="1"/>
  <c r="G41" i="1" l="1"/>
  <c r="G285" i="1" s="1"/>
</calcChain>
</file>

<file path=xl/sharedStrings.xml><?xml version="1.0" encoding="utf-8"?>
<sst xmlns="http://schemas.openxmlformats.org/spreadsheetml/2006/main" count="662" uniqueCount="380">
  <si>
    <t>Qty</t>
  </si>
  <si>
    <t>Unit</t>
  </si>
  <si>
    <t>Amount</t>
  </si>
  <si>
    <t>1</t>
  </si>
  <si>
    <t>28</t>
  </si>
  <si>
    <t>29</t>
  </si>
  <si>
    <t>30</t>
  </si>
  <si>
    <t>Each</t>
  </si>
  <si>
    <t>Filling in plinth with sand under floors including watering, ramming, consolidating and dressing complete as per HP PWD specification 1990 volume - 1, including carriage of all labour equipment's and materials to various location through all modes of transportation in all leads and lifts, including all incidental charges as per entire specification of the Engineer - in -charge.</t>
  </si>
  <si>
    <t>39</t>
  </si>
  <si>
    <t>40</t>
  </si>
  <si>
    <t>71</t>
  </si>
  <si>
    <t>Sr. No</t>
  </si>
  <si>
    <t xml:space="preserve">Side hung windows </t>
  </si>
  <si>
    <t>Top hung ventilators</t>
  </si>
  <si>
    <t>Executive Engineer,</t>
  </si>
  <si>
    <t xml:space="preserve">TIME LIMIT  : -          </t>
  </si>
  <si>
    <t>Rate In</t>
  </si>
  <si>
    <t>Figure</t>
  </si>
  <si>
    <t>Per cubic metre</t>
  </si>
  <si>
    <t>Word</t>
  </si>
  <si>
    <t>ESTIMATED COST :-</t>
  </si>
  <si>
    <t>EARNEST MONEY   :-</t>
  </si>
  <si>
    <t>Per Square metre</t>
  </si>
  <si>
    <t>Per Kilogramme</t>
  </si>
  <si>
    <t>(i)</t>
  </si>
  <si>
    <t>(ii)</t>
  </si>
  <si>
    <t>Per running metre</t>
  </si>
  <si>
    <t>WATER SUPPLY AND SANITARY INSTALLATION</t>
  </si>
  <si>
    <t>Group C</t>
  </si>
  <si>
    <t>Point</t>
  </si>
  <si>
    <t>Set</t>
  </si>
  <si>
    <t>ii)</t>
  </si>
  <si>
    <t>i)</t>
  </si>
  <si>
    <t>iii)</t>
  </si>
  <si>
    <t>iv)</t>
  </si>
  <si>
    <t>v)</t>
  </si>
  <si>
    <t>25 mm (twenty five millimetre). dia</t>
  </si>
  <si>
    <t>100 mm (one hundred millimetre)</t>
  </si>
  <si>
    <t>Item Description</t>
  </si>
  <si>
    <t>Per quintal</t>
  </si>
  <si>
    <t>Cutting  in  earth work in all heights and depths in all kinds of soils, including saturated soils comprising of pick work, jumper work and blasting work both in soft and hard rock with chiseling and wedging out of rock (where blasting is prohibited) and their intermediate classification of soils including, dewatering wherever required, setting out to required lines, levels as shown on the drawing and directed by the engineer -in-charge at site., according to the HP.PWD. specification of 1990 (one thousand nine hundred ninety) volume-I (one) and sorting out useful and un useful material and transportation of the un useful material for disposing at  dumping site (To be arranged by the contractor) as per satisfaction of Engineer- in -charge through all modes of transportation including head load, animal load or mechanical means along with its leveling fine dressing and with all kinds of labour, machineries, tools equipment and safety measures and incidentals necessary to complete the work by mechanical means and labour (if required). All useful material such as stones, shingles aggregate and slates shall be properly stacked at site to the maximum possible extent in all leads and lifts through all modes of transportation and used /removed as per the direction of the Engineer - in- charge. Any loss to the public and private propriety during the course of execution and disposal of serviceable and unserviceable materials shall be the absolute responsibility of the contractor and shall have to be duly compensated by him in all respects including all incidental charges.</t>
  </si>
  <si>
    <t>DRAFT SCHEDULE OF QUANTITY</t>
  </si>
  <si>
    <r>
      <t xml:space="preserve">NAME OF WORK :- </t>
    </r>
    <r>
      <rPr>
        <sz val="11"/>
        <rFont val="Arial"/>
        <family val="2"/>
      </rPr>
      <t xml:space="preserve">Construction of Rural Lively Hood Center Bharmour at Garola Distt. Chamba (HP)                   </t>
    </r>
  </si>
  <si>
    <t>Providing form work with steel plates of 3.15mm (Three decimal one five millimetres) thick, welded with angle iron in frames of 30x30x5mm (Thirty into Thirty into Five millimetres), so as to give a fair finish including centring, shuttering strutting and propping etc, with wooden battens and ballies for all heights/depths of propping and centring below supporting floor to ceiling and removal of the same for in-situ reinforced concrete and plain concrete work in columns pillar posts and struts Square, rectangular or polygonal in plan within all leads, lifts of materials and other incidentals as per approved drawing, design and as directed by the Engineer-in-Charge</t>
  </si>
  <si>
    <t>Applying a coat of hot bitumen mexphalt 80/100 (Eighty/Hundred) or equivalent using 1.70 Kgs. (one decimal seventy Kilogram’s) per square metre. On Damp Proof Course after cleaning the surface with a piece of cloth lightly soaked in kerosene oil; within all leads, lifts of materials and other incidentals as per approved drawing, design and as directed by the Engineer-in-Charge.</t>
  </si>
  <si>
    <t>Providing and fixing M.S. channels in doors and windows frames manufactured from M.S. channels section 75x40x4mm (Seventy five into Forty into Four milimetres) M.S. flat 75x4mm (Seventy five into Four milimetres)  combination as per design drawing including hinges, jambs, beeds if required threshold of M.S. angles 50x25mm (Fifty into Twenty five milimetres) welded or rigidly fixed by mechanical means lugs, with split ends tails to each jambs including steel butts hinges 2.5mm (Two decimal Five milimetres)  thick with a provision of locking arrangements shock observes and specified and applying coat of approved steel primer after pre-treatment of surfaces within all leads, lifts of materials and other incidentals as per approved drawing, design and as directed by the Engineer-in-Charge. The rate is including octroi, royality, Malkana, toll tax, GST or any other taxes imposed by the Government.</t>
  </si>
  <si>
    <t>Providing and fixing angle iron doors frames (Single rebate) manufactured from M.S. angle section of 40x40x6mm (Forty into Forty into six milimetres) &amp; M.S, flat 50x4mm (Fifty into Four milimetres) as per design and drawing including  hinges, jambs, lock jambs beeds if required angles threshold of M.S. angle 50x25mm (Fifty into Twenty five milimetres) welded or rigidly fixed by mechanical means lugs with split ends tails to each jambs including steel butt hinges 2.5mm (Two decimal five milimetres) thick with a provision of locking arrangements and shock absorbers within all leads, lifts of materials and other incidentals as per approved drawing, design and as directed by the Engineer-in-Charge. The rate is including octroi, royality, Malkana, toll tax, GST or any other taxes imposed by the Government.</t>
  </si>
  <si>
    <t>Providing and fixing 35mm (thirty five millimetre) thick including black enamelled M.S. butt hinge flush door shutters decorative type core of block board construction with frames of first class hard wood and well matched first class indian teak plyveneering with vertical grains or cross bends and face vencering on both faces of shutter within all leads, lifts of materials and other incidentals as per approved drawing, design and as directed by the Engineer-in-Charge. The rate is including octroi, royality, Malkana, toll tax, GST or any other taxes imposed by the Government.</t>
  </si>
  <si>
    <t>Providing and fixing cup board cabinet with 19mm (nineteen millimetre) thick water proof commercial board 8mm (eight millimetre) thick backing and 19mm (nineteen millimetre) thick (thirty five millimetre) thick commercial board shutter including shelves piano hinges including providing 6mm (six millimetre) thick beading of hard wood on exposed surface on commercial board including megnet catcher and aluminium handle 125mm (one hundred twenty five millimetre) size and poliishing the internal surface  with malamine polishincluidng 1mm (one millimetre) thick sunmica  on outer surface of the cupboard shutters including providing mortice lock as per architectural drawings complete in all respect within all leads, lifts of materials and other incidentals as per approved drawing, design and as directed by the Engineer-in-Charge. The rate is including octroi, royality, Malkana, toll tax, GST or any other taxes imposed by the Government.</t>
  </si>
  <si>
    <t>Providing and fixing double steel window shuttera one glazed and other wire glazed and other wire gauged of standard rolled steel sections, joints mitred and welded with manufacture relevent ISI standard specification  16 x 3.15 mm (sixteen into three  point fifteen millimetre) lugs 10 cm (ten centimetre) long embedded in cement concrete blocks of 15 cm x 10 cm x 10 cm (fifteen into ten into ten centimetre)  size of 1:3:6 (one cement isto three sand isto graded stone aggregate 20 mm (twenty millimetre) nominal size) or with wooden plugs and screws or rawl plug and screws or with fixing clips or with bolts and nuts as required and iron fittings, including providing and fixing of glass panes with glazing clips and special metal sash putty for glazed windows or wire gaugged if IS designation 85 G with metal beading complete and frame with ISLC 75mm x 40mm (seventy five millimetre into forty millimetre) including applying a priming coat of red lead paint. within all leads, lifts of materials and other incidentals as per approved drawing, design and as directed by the Engineer-in-Charge. The rate is including octroi, royality, Malkana, toll tax, GST or any other taxes imposed by the Government.</t>
  </si>
  <si>
    <t>Providing and fixing M.S plain grills of required patterns in wooden frames of windows etc. with M.S flats, square or round bars with round headed bolts and nuts or by screws within all leads, lifts of materials and other incidentals and as directed by the Engineer-in-Charge. The rate is including octroi, royality, Malkana, toll tax, GST or any other taxes imposed by the Government.</t>
  </si>
  <si>
    <t>Providing and fixing 50mm (fifty millimerte) bright finished brass cup board or ward robe knob within all leads, lifts of materials and other incidentals and as directed by the Engineer-in-Charge. The rate is including octroi, royality, Malkana, toll tax, GST or any other taxes imposed by the Government.</t>
  </si>
  <si>
    <t>Providing and fixing 65x35mm (Sixty five into Thirty five milimetres) size special quality bright finished chhormium plated brass cup-board locks or ward robe locks with six levers including necessary screws etcetra complete (Indian make of approved quality) within all leads, lifts of materials and other incidentals and as directed by the Engineer-in-Charge. The rate is including octroi, royality, Malkana, toll tax, GST or any other taxes imposed by the Government.</t>
  </si>
  <si>
    <t xml:space="preserve">250 x 10 mm (two hundred fifty into ten millimetre) </t>
  </si>
  <si>
    <t xml:space="preserve">150 x 10 mm (one hundred fifty into ten millimetre) </t>
  </si>
  <si>
    <t>125 mm (one hundred millimetre)</t>
  </si>
  <si>
    <t>Per Running Metre</t>
  </si>
  <si>
    <t>Providing and fixing 12mm (Twelve milimetres) thick 100mm (One hundred milimetres) wide pelmet with 25mm (Twenty five milimetres) wooden curtain rod and brackets including fixing with 25x3mm (Twenty five into Three milimetres) M.S. flat 10 cm (Ten centimetres) long and plug etcetra; complete within all leads, lifts of materials and other incidentals, as per approved drawing, design and as directed by the Engineer-in-Charge. The rate is including octroi, royality, Malkana, toll tax, GST or any other taxes imposed by the Government.</t>
  </si>
  <si>
    <t>Providing 40mm (forty milimetres) thick Kota Stone flooring 55x55cm (Fifty five into Fifty five centimetres)(Mirror polished) with base of 20mm (twenty millimeter) thick cement mortar 1:4(One cement: Four sand) laid over and jointed with Grey cement slurry mixed with pigment to match the shade of the slab including rubbing and polishign complete  within all leads, lifts of materials and other. incidentals. as per approved architectural drawing, design and specification as directed by the Engineer-in-Charge  The rate is including octroi, royality, Malkana, toll tax, GST or any other taxes imposed by the Government.</t>
  </si>
  <si>
    <t>Providing and laying  20mm(Twenty milimetres) thick White Makrana marble work (Table rubbed and polished) in flooring 20mm (Twenty milimerres). thick base in cement mortar 1:3(One cement:Three sand) including jointing with cement mortar 1:2(One white cement: Two marble dust) with an admixure of pigment to match the shade of the marble. within all leads, lifts of materials and other. Incidentals. as per approved drawing, design and as directed by the Engineer-in-Charge. The rate is including octroi, royality, Malkana, toll tax, GST or any other taxes imposed by the Government.</t>
  </si>
  <si>
    <t>PVC Plain bend 100mm (one hundred millimetre) dia</t>
  </si>
  <si>
    <t xml:space="preserve"> PVC shoe 100 mm (one hundred millimetre) dia</t>
  </si>
  <si>
    <t>55</t>
  </si>
  <si>
    <t>56</t>
  </si>
  <si>
    <t>57</t>
  </si>
  <si>
    <t>64</t>
  </si>
  <si>
    <t>65</t>
  </si>
  <si>
    <t>66</t>
  </si>
  <si>
    <t>ii</t>
  </si>
  <si>
    <t>iii</t>
  </si>
  <si>
    <t>iv</t>
  </si>
  <si>
    <t>1216 (16mm) sixteen millimeter diameter pipe</t>
  </si>
  <si>
    <t>1620 (20mm) twenty millimeter diameter pipe</t>
  </si>
  <si>
    <t>Equal tees 1216mm size</t>
  </si>
  <si>
    <t>Equal tees 1620mm size</t>
  </si>
  <si>
    <t>Reducing tee 1620xall branches</t>
  </si>
  <si>
    <t>Female branch tee 1216x1216x15mm thread</t>
  </si>
  <si>
    <t>Female branch tee 1620x1620x20mm threat</t>
  </si>
  <si>
    <t>vi)</t>
  </si>
  <si>
    <t>Female elbow 1216x15mm thread</t>
  </si>
  <si>
    <t>vii)</t>
  </si>
  <si>
    <t>Female elbow 1620x15mm thread</t>
  </si>
  <si>
    <t>viii)</t>
  </si>
  <si>
    <t>Female thread connector 1216x15mm thread</t>
  </si>
  <si>
    <t>ix)</t>
  </si>
  <si>
    <t>Female thread connector 1620x15mm thread</t>
  </si>
  <si>
    <t>x)</t>
  </si>
  <si>
    <t>Coupler 1216mm</t>
  </si>
  <si>
    <t>xi)</t>
  </si>
  <si>
    <t>Coupler 1620mm</t>
  </si>
  <si>
    <t>Male thread connector 1216x15mm thread</t>
  </si>
  <si>
    <t>xiii)</t>
  </si>
  <si>
    <t>Male thread connector 1620x15mm thread</t>
  </si>
  <si>
    <t>xiv)</t>
  </si>
  <si>
    <t>Reducer 1620x1216</t>
  </si>
  <si>
    <t>xv)</t>
  </si>
  <si>
    <t>Reducer 2025x1216</t>
  </si>
  <si>
    <t>Reducing tee 2025 x 2025 with all branche</t>
  </si>
  <si>
    <t>150mm (One hundred fifty milimetres) diametres</t>
  </si>
  <si>
    <t>110mm (One hundred one milimetres) diametres</t>
  </si>
  <si>
    <t xml:space="preserve">Excavation in drains and channels etc; in earth work in all kind of soil, such as pick work, jumper work, pick jumper work, blasting work, hard and soft blasting, saturated soil including chiseleing or any other mixed variety of soil, lift upto any heights, stacking the excavated soil for all heights from the edge of excavation and then returning the stacked soil in 15cm (Fifteen centimetre) layer when required into plinths sides of foundations etc. Consolidating each deposited layer by ramming, watering and then disposing of all surplus excavated earth as directed by the Engineer- Incharge, within all leads, lifts of materials and other incidentals. As per approved drawing, design and as directed by the Engineer-in-Charge. </t>
  </si>
  <si>
    <t>Excavation in foundation, trenches etc. in earth work in all classification of soil such as pick work, jumper work, pick jumper work, blasting work, jumper blasting work, soft and hard blasting and saturated soil, de-watering, including wedging out rocks where blasting work is prohibited, chiseleing or any other mixed variety of soil, de-watering and/or removal of slush and incidentals, lift upto any heights, stacking the excavated soil not more than 3 mtrs (Three metres) clear from the edge of excavation and then retuning the stacked soil in 15cm (Fifteen centimetre)layers, when  required into plinths, sides of foundation etc; consolidating each deposited layer by ramming, watering and then disposing of all excavated earth as directed by the Engineer-in-Charge, within all leads, lifts of materials and other incidentals as per approved drawing, design and as directed by the Engineer-in-Charge.</t>
  </si>
  <si>
    <t>ELECTRICAL WORKS</t>
  </si>
  <si>
    <t>Group A</t>
  </si>
  <si>
    <t>2 x 2.5 Sq.mm. (two into two point five square millimetre)</t>
  </si>
  <si>
    <t>3 x 2.5 sq. mm</t>
  </si>
  <si>
    <t>1 (one) Pair</t>
  </si>
  <si>
    <t>50 mm (twenty five millimetre). dia</t>
  </si>
  <si>
    <t>i</t>
  </si>
  <si>
    <t>Bell push, Modular.</t>
  </si>
  <si>
    <t>TV. Socket outlet, modular.</t>
  </si>
  <si>
    <t>Telephone Socket outlet, modular.</t>
  </si>
  <si>
    <t>v</t>
  </si>
  <si>
    <t>25 Amps. Modular switch</t>
  </si>
  <si>
    <t>25 Amps. Modular socket</t>
  </si>
  <si>
    <t>Double door-2+4 way (8+6+12),horizontal type</t>
  </si>
  <si>
    <t>Double door-2+6 way (8+6+18),horizontal type</t>
  </si>
  <si>
    <t>Double door-2+8 way (8+6+24),horizontal type</t>
  </si>
  <si>
    <t xml:space="preserve">OUTGOING:- </t>
  </si>
  <si>
    <t>MCCB 100 A-10 KA-5 NoS.</t>
  </si>
  <si>
    <t>Per way</t>
  </si>
  <si>
    <t>Per job</t>
  </si>
  <si>
    <t>Exhaust Fan, Heavy duty, 300 mm (three hundred millimetre) sweep.</t>
  </si>
  <si>
    <t>Exhaust Fan, Light duty,(Domestic) 300 mm (three hundred millimetre) sweep.</t>
  </si>
  <si>
    <t>2 (two) modules (78mmx78mmx50mm) (seventy eight millimetre into seventy eight millimetre into fifty millimetre)</t>
  </si>
  <si>
    <t>4 (four) modules(140mmx78mmx50mm) one hundred forty millimetre into seventy eight millimetre into fifty millimetre)</t>
  </si>
  <si>
    <t>8 (eight)  modules (120mmx135mmx60mm) (one hundred twenty millimetre into one hundred thirty five millimetre into sixty millimetre)</t>
  </si>
  <si>
    <t>12 (twevle) modules (205mmx135mmx60mm) (two hundred five millimetre into one hundred thirty five millimetre into sixty millimetre)</t>
  </si>
  <si>
    <t>S.P. 5/ 6 (five / six) Amps one way Modular switch.</t>
  </si>
  <si>
    <t>5 (five) pin, 5/ 6 (five / six) Amps Modular socket outlet.</t>
  </si>
  <si>
    <t>LED fitting Round type 6 (six) Watt.</t>
  </si>
  <si>
    <t>LED fitting Round type 12 (twelve) Watt.</t>
  </si>
  <si>
    <t>LED fitting Round type 18 (eighteen) Watt.</t>
  </si>
  <si>
    <t>LED fitting Square type 12 (twelve) Watt.</t>
  </si>
  <si>
    <t>LED Panel  18 (eighteen) Watt.(1' x1')</t>
  </si>
  <si>
    <t>LED Panel  36 (thirty six) Watt.(2' x2')</t>
  </si>
  <si>
    <t>LED Panel  36 (thirty six) Watt.(1' x4')</t>
  </si>
  <si>
    <t>each</t>
  </si>
  <si>
    <t>Armoured cable 4 (four) sq. mm (twin core)</t>
  </si>
  <si>
    <t>Armoured cable 6 (six) sq. mm (twin core)</t>
  </si>
  <si>
    <t>Armoured cable 10 (ten) sq. mm (twin core)</t>
  </si>
  <si>
    <t xml:space="preserve">Supplying and erection of  LuxMax Steel Pole 3 mtr (three metre). Long -140 with cast Aluminium/cast iron Q4&amp;Q6 embellishment, made out of Galvanised Steel pipes and has a  service window at thebottom consisting four way, 25 (twenty five) Amp connector terminal and a suitable MCB.The pole alongwith embellishment should be primer coated and are painted with polyurethane paint. The pole to be mounted on a 1:2:4 (once cement isto two sand isto four graded / crsushed stone aggreagte 20mm (twenty millimetre) cement concrete base (pedestal) of 220 mm (two hundred twenty millimetre) dia and 375 mm (three hundred seventy five millimetre)  foundation bolt depth  in a hole of excavation about 300 mm (three hundred seventy five millimetre) dia. and of suitable depth, to be filled  with 1:3:6 cement concrete up to a height of 450 mm (four hundred fifty millimerte)  from bottom and then fitted with M.S. bolts / nuts of 12.5 mm (twelve decimal five miliimetre) dia; 375 mm (three hundred seventy five millimetre) length. complete in all respects as required:- </t>
  </si>
  <si>
    <t>Overall length 3 meter, with planting bolt depth 375 mm (three hundred seventy five millimetre) /12.5 mm (twelve decimal five millimetre) dia, length and outer dia of sections 700 mmx150mm (seven hundred millimetre into one hundred fifty millimetre) and 2300 mmx90 mm (two thoausand three hundred millimetre into ninety millimetre) (bottom and top respectively). Twinkle /Havells/Bajaj make LuxMax Steel Pole 3 mtr (three) Long-140.</t>
  </si>
  <si>
    <t xml:space="preserve">Providing and fixing railing for stair case having baluster 40 x40mm (forty into forty milimetres) square hollow pipe M.S. pipe SWG-16 gauge with a a clear height of 85cm (Eighty five  centimeters) at the rate 60cm (Sixty  centimetres) center  to center jointing  with electric/gas welding at top alongwith hand rail of hollow M.S. rectangular pipe of 60x40cm (Sixty into forty centimetres), (SWG-16) vertical baluster 19x19mm (Ninteen into Ninteen milimetres) welded/ jointed with each other with 2 (Two) Numbers. M.S. flats of 50x5mm (Fifty into five milimetres) complete with applying priming  coat of red lead paint as per specification and direction of Engineer –Incharge within all leads, lifts of materials and other incidentals. The rate is including octroi, royality, Malkana, toll tax, GST or any other taxes imposed by the Government.   </t>
  </si>
  <si>
    <r>
      <t xml:space="preserve">The Panel shall include the following Switchgear &amp; accessories; as per the </t>
    </r>
    <r>
      <rPr>
        <b/>
        <sz val="10"/>
        <rFont val="Arial"/>
        <family val="2"/>
      </rPr>
      <t>Make of L &amp; T,Schneider, C&amp;S etc.</t>
    </r>
  </si>
  <si>
    <r>
      <t>MAIN INCOMER:- MCCB 4P 100A. 18KA.-1 No,</t>
    </r>
    <r>
      <rPr>
        <sz val="10"/>
        <rFont val="Arial"/>
        <family val="2"/>
      </rPr>
      <t xml:space="preserve"> Copper Busbar 100A TPN 50 Hz. Colour coded-1 No.Digital VAF Meter (96 sq.mm.)- 1 No., Current Transformer 100/5A C.L-1,15VA - 3 Nos., C.T. Shorting Link - 3 Nos., N Link - 1 No., Indication Lamps LED Type R Y B - 1 No, Control SP MCB 6A - 3 Nos.(cost included)</t>
    </r>
  </si>
  <si>
    <t>3</t>
  </si>
  <si>
    <t>4</t>
  </si>
  <si>
    <t>31</t>
  </si>
  <si>
    <t>32</t>
  </si>
  <si>
    <t>33</t>
  </si>
  <si>
    <t>34</t>
  </si>
  <si>
    <t>35</t>
  </si>
  <si>
    <t>36</t>
  </si>
  <si>
    <t>37</t>
  </si>
  <si>
    <t>38</t>
  </si>
  <si>
    <t>49</t>
  </si>
  <si>
    <t>50</t>
  </si>
  <si>
    <t>67</t>
  </si>
  <si>
    <t>68</t>
  </si>
  <si>
    <t>69</t>
  </si>
  <si>
    <t>70</t>
  </si>
  <si>
    <t>72</t>
  </si>
  <si>
    <t>73</t>
  </si>
  <si>
    <t>74</t>
  </si>
  <si>
    <t>75</t>
  </si>
  <si>
    <t>76</t>
  </si>
  <si>
    <t>77</t>
  </si>
  <si>
    <t>78</t>
  </si>
  <si>
    <t>79</t>
  </si>
  <si>
    <t>84</t>
  </si>
  <si>
    <t>85</t>
  </si>
  <si>
    <t>xii)</t>
  </si>
  <si>
    <t>xvi)</t>
  </si>
  <si>
    <t>138</t>
  </si>
  <si>
    <t>184</t>
  </si>
  <si>
    <t>185</t>
  </si>
  <si>
    <t>186</t>
  </si>
  <si>
    <t>187</t>
  </si>
  <si>
    <t>188</t>
  </si>
  <si>
    <t>189</t>
  </si>
  <si>
    <t>190</t>
  </si>
  <si>
    <t>191</t>
  </si>
  <si>
    <t>192</t>
  </si>
  <si>
    <t>193</t>
  </si>
  <si>
    <t>194</t>
  </si>
  <si>
    <t>195</t>
  </si>
  <si>
    <t>196</t>
  </si>
  <si>
    <t>Providing form work with steel plates of 3.15mm (Three decimal one five millimetres) thick, welded with angle iron in frames of 30x30x5mm (Thirty into Thirty into Five millimetres), so as to give a fair finish including centring, shuttering strutting and propping etc, with wooden battens and ballies for all heights/depths of propping and centring below supporting floor to ceiling and removal of the same for in-situ reinforced concrete and plain concrete work in Foundation footings, bases of columns and mass concrete within all leads, lifts of materials and other incidentals as per approved drawing, design and as directed by the Engineer-in-Charge. The rate is including octroi, royality, Malkana, toll tax, GST or any other taxes imposed by the Government.</t>
  </si>
  <si>
    <t>Providing form work with steel plates of 3.15mm (Three decimal one five millimetres) thick, welded with angle iron in frames of 30x30x5mm (Thirty into Thirty into Five millimetres), so as to give a fair finish including centring, shuttering strutting and propping etc, with wooden battens and ballies for all heights/depths of propping and centring below supporting floor to ceiling and removal of the same for in-situ reinforced concrete and plain concrete work in flat surfaces such as soffits of suspended floors roofs, landings as per Architectural drawing   and the like floor etc. within all leads, lifts of materials and other incidentals as per approved drawing, design and as directed by the Engineer-in-Charge. The rate is including octroi, royality, Malkana, toll tax, GST or any other taxes imposed by the Government.</t>
  </si>
  <si>
    <t>Providing form work with steel plates of 3.15mm (Three decimal one five millimetres) thick, welded with angle iron in frames of 30x30x5mm (Thirty into Thirty into Five millimetres), so as to give a fair finish including centring, shuttering strutting and propping etc, with wooden battens and ballies for all heights/depths of propping and centring below supporting floor to ceiling and removal of the same for in-situ reinforced concrete and plain concrete work in beams cantilevers girders and lintels sides and soffits of beams, beam haunchings, cantilevers bressumers and lintels upto all depths within all leads, lifts of materials and other incidentals as per approved drawing, design and as directed by the Engineer-in-Charge. The rate is including octroi, royality, Malkana, toll tax, GST or any other taxes imposed by the Government.</t>
  </si>
  <si>
    <t>Providing form work with steel plates of 3.15mm (Three decimal fifteen millimetres) thick,  welded with angle iron in frames of 30x30x5mm(Thirty into Thirty into Five millimetres),so as to give a fair finish including centring, shuttering strutting and propping etc, with wooden battens and ballies for all heights and removal of the same for in-situ reinforced  concrete  and plain concrete work in stairs cases with slopping or stepped soffits, excluding, landing, within all leads, lifts of materials and other incidentals as per approved drawing, design and as directed by the Engineer-in-Charge. The rate is including octroi, royality, Malkana, toll tax, GST or any other taxes imposed by the Government.</t>
  </si>
  <si>
    <t>Providing form work with steel plates of 3.15mm (Three decimal fifteen millimetres) thick, welded with angle iron in frames of 30x30x5mm(Thirty into Thirty into Five millimetres), so as to give a fair finish including centring, shuttering strutting and propping etc, with wooden battens and ballies for all heights and removal of the same for in-situ reinforced concrete and plain concrete work in edges of slabs and breaks in floors and walls under any thickness within all leads, lifts of materials and other incidentals as per approved drawing, design and as directed by the Engineer-in-Charge. The rate is including octroi, royality, Malkana, toll tax, GST or any other taxes imposed by the Government.</t>
  </si>
  <si>
    <t>Providing form work with steel plates of 3.15mm (Three decimal one five millimetres) thick, welded with angle iron in frames of 30x30x5mm (Thirty into Thirty into Five millimetres), so as to give a fair finish including centring, shuttering strutting and propping etc, with wooden battens and ballies for all heights/depths of propping and centring below supporting floor to ceiling and removal of the same for in-situ reinforced concrete and plain concrete work in vertical surfaces such as walls (any thickness) partitions and the like including attached pillasters buttresses, plinth and string courses and the like within all leads, lifts of materials and other incidentals as per approved drawing, design and as directed by the Engineer-in-Charge. The rate is including octroi, royality, Malkana, toll tax, GST or any other taxes imposed by the Government..</t>
  </si>
  <si>
    <t>Providing and laying cement concrete 1:6:12 (One cement isto Six sand isto Twelve graded broken/crushed stone aggregate 40mm (Forty millimeters) nominal size and down gauge) mechanically mixed and curing complete excluding cost of forms work in foundation and plinth, within all leads, lifts of materials and other incidentals as per approved drawing, design and as directed by the Engineer-in-Charge. The rate is including octroi, royality, Malkana, toll tax, GST or any other taxes imposed by the Government.</t>
  </si>
  <si>
    <t>Providing and Laying cement concrete 1:4:8 (one cement: four sand: eight graded stone aggregate 40 mm (forty millimetre) nominal size and curing complete excluding cost of centering and shuttering in foundation and plinth including carriage of material within all leads, lifts of materials and other incidentals as per approved drawing, design and as directed by the Engineer-in-Charge. The rate is including octroi, royality, Malkana, toll tax, GST or any other taxes imposed by the Government.</t>
  </si>
  <si>
    <t>Providing and laying  100mm (Hundred millimeters) dia P.V.C pipe weep holes in brick masonry/stone masonry, plain reinforced concrete, Abutments, Wing walls, Return walls and retaining/breast walls extended through the full width of the structure with slope I(V):20(H)(One vertical : Twenty Horizontal) towards draining face complete as per drawing and MORD technical specification Clause 1206.6 and as per direction of Engineer-in-charge including carriage of materials within all leads, lifts of materials and other incidentals as per approved drawing, design and as directed by the Engineer-in-Charge. The rate is including octroi, royality, Malkana, toll tax, GST or any other taxes imposed by the Government.</t>
  </si>
  <si>
    <t>Providing and laying upto floor level reinforcement concrete work of grade M-25 (M-Twenty five) design mix to obtain the minimum compressive strength of 20N/mm square with cement contents not less than 400 kg (four hundred kilograms) michanically mixed and vibrated tincluding curing complete but excluding the cost of reinforcement as in foundation, footings, bases of columns and the like and mass concrete within all leads, lifts of materials and other incidentals as per approved drawing, design and as directed by the Engineer-in-Charge. The rate is including octroi, royality, Malkana, toll tax, GST or any other taxes imposed by the Government.</t>
  </si>
  <si>
    <t>Providing and laying upto floor level reinforcement concrete work of grade M-25 (M-Twenty five) design mix to obtain the minimum compressive strength of 20N/mm square with cement contents not less than 400 kg (four hundred kilograms) michanically mixed and vibrated tincluding curing complete but excluding the cost of reinforcement as in suspended floors, roofs, landings and shelves and their support balconies, beams, girders, bressumers and cantilevers in all floor levels within all leads, lifts of materials and other incidentals as per approved drawing, design and as directed by the Engineer-in-Charge. The rate is including octroi, royality, Malkana, toll tax, GST or any other taxes imposed by the Government.</t>
  </si>
  <si>
    <t>Providing and laying upto floor level reinforcement concrete work of grade M-25 (M-Twenty five) design mix to obtain the minimum compressive strength of 20N/mm square with cement contents not less than 400 kg (four hundred kilograms) michanically mixed and vibrated tincluding curing complete but excluding the cost of reinforcement as in  Columns, pillars, posts and struts in all floor levels within all leads, lifts of materials and other incidentals as per approved drawing, design and as directed by the Engineer-in-Charge. The rate is including octroi, royality, Malkana, toll tax, GST or any other taxes imposed by the Government.</t>
  </si>
  <si>
    <t>Providing and laying upto floor level reinforcement concrete work of grade M-25 (M-Twenty five) design mix to obtain the minimum compressive strength of 20N/mm square with cement contents onot less than 400 kg (four hundred kilograms) michanically mixed and vibrated tincluding curing complete but excluding the cost of reinforcement as in  stair cases (except spiral stair cases) excluding landing but including preparing to the surface and finishing of nosing in all floor levels within all leads, lifts of materials and other incidentals as per approved drawing, design and as directed by the Engineer-in-Charge. The rate is including octroi, royality, Malkana, toll tax, GST or any other taxes imposed by the Government.</t>
  </si>
  <si>
    <t xml:space="preserve">Providing and laying upto floor level reinforcement concrete work of grade M-25 (M-Twenty five) design mix to obtain the minimum compressive strength of 20N/mm square with cement contents onot less than 400 kg (four hundred kilograms) michanically mixed and vibrated tincluding curing complete but excluding the cost of reinforcement as in  Vertical surfaces such as walls (any thickness) partitions and the like including attached pillasters,buttresses,plinth and string courses and the like including  in all floor levels within all leads, lifts of materials and other incidentals as per approved drawing, design and as directed by the Engineer-in-Charge. The rate is including octroi, royality, Malkana, toll tax, GST or any other taxes imposed by the Government. </t>
  </si>
  <si>
    <t>Providing and laying upto floor level reinforcement concrete work of grade M-25 (M-Twenty five) design mix to obtain the minimum compressive strength of 20N/mm square with cement contents onot less than 400 kg (four hundred kilograms) michanically mixed and vibrated tincluding curing complete but excluding the cost of reinforcement as in  Chhajjas for all thickness in all floor levels up to all heights including finishing the exposed surface with cement  mortar 1:3 (One cement : Three sand) to give a smooth and  even surface including centering/ form work and curing complete but excluding the  cost of reinforcement for reinforced concrete work up to all floors level up to all height as per direction of Engineer-In-charge. within all leads, lifts of materials and other incidentals as per approved drawing, design and as directed by the Engineer-in-Charge. The rate is including octroi, royality, Malkana, toll tax, GST or any other taxes imposed by the Government.</t>
  </si>
  <si>
    <t>Providing and laying upto floor level reinforcement concrete work of grade M-25 (M-Twenty five) design mix to obtain the minimum compressive strength of 20N/mm square with cement contents not less than 400 kg (four hundred kilograms) michanically mixed and vibrated tincluding curing complete but excluding the cost of reinforcement as Vertical and horizontal fins (thickness not more than0.10m) individually or forming box louvers and projected band upto floor two level within all leads, lifts of materials and other incidentals as per approved drawing, design and as directed by the Engineer-in-Charge. The rate is including octroi, royality, Malkana, toll tax, GST or any other taxes imposed by the Government.</t>
  </si>
  <si>
    <t>Providing and laying upto floor level reinforcement concrete work of grade M-25 (M-Twenty five) design mix to obtain the minimum compressive strength of 20N/mm square with cement contents not less than 400 kg (four hundred kilograms) michanically mixed and vibrated tincluding curing complete but excluding the cost of reinforcement in Mouldings as in cornices, window sills etc. exceeding 15cm (fifteen centimetre) in girth  within all leads, lifts of materials and other incidentals as per approved drawing, design and as directed by the Engineer-in-Charge. The rate is including octroi, royality, Malkana, toll tax, GST or any other taxes imposed by the Government.</t>
  </si>
  <si>
    <t>Providing and laying upto floor level reinforcement concrete work M-20 (M-twenty) design mix to obtain the compressive strength of 20N/mm2 (twenty newton per square millimeter) cement contents not less than  320 kg (Three hundred  twenty kilogram) mechanically mixed and vibrated to give smooth and even surfaces including centring and shuttering etc. but excluding the cost of reinforcement in Walls (any thickness but not less than 0.10 (zero decimal ten) metre thickness) including attached pilasters buttersses,plinth and string courses etc. from top of foundation upto floor two level as per drawing and design complete upto floor all level within all leads, lifts of materials and other incidentals as per approved drawing, design and as directed by the Engineer-in-Charge. The rate is including octroi, royality, Malkana, toll tax, GST or any other taxes imposed by the Government.</t>
  </si>
  <si>
    <t>Providing and laying cement concrete work of grade M-20 (M- twenty) design mix to obtain the compressive strength of 20N/mm2 (twenty newton per square millimeter)  cement contents not less than 320 kg (Three hundred twenty kilogram) per cubic meter,   mechanically mixed and vibrated including curing complete, excluding cost of form work and reinforcement for reinforced concrete work in suspended floors, roofs, landings, shelves their supports balconies, beams, girder, bressumers and cantilevers etc; within all leads, lifts of materials and other incidentals as per approved drawing, design and as directed by the Engineer-in-Charge. The rate is including octroi, royality, Malkana, toll tax, GST or any other taxes imposed by the Government.</t>
  </si>
  <si>
    <t>Providing and laying cement concrete work of  grade  M-20 (M- twenty) design mix to obtain the compressive strength of 20N/mm2  (twenty newton per square millimeter) with cement contents not less than 330 kg (Three hundred  thirty kilogram) per cubic meter to give an smooth surfaces mechanically mixed and vibrated including curing complete, excluding cost of form work and reinforcement for reinforced concrete work in foundation, footings, bases of columns and the like and mass concrete within all leads, lifts of materials and other incidentals as per approved drawing, design and as directed by the Engineer-in-Charge. The rate is including octroi, royality, Malkana, toll tax, GST or any other taxes imposed by the Government.</t>
  </si>
  <si>
    <t>Providing Tor steel reinforcement for reinforced cement concrete work including bending, binding and placing in position complete including cost of binding wires complete and other incidentals due for its completion for all floors  within all leads, lifts of materials and other incidentals as per approved drawing, design and as directed by the Engineer-in-Charge. The rate is including octroi, royality, Malkana, toll tax, GST or any other taxes imposed by the Government.</t>
  </si>
  <si>
    <t>Random rubble masonry/polygonal rubble masonry (uncoursed/brought to courses) with hard stones of approved quality in foundation and plinth at plinth level in Cement Mortar 1:6 (one cement isto six sand) including levelling with cement concrete 1:6:12 ( one cement isto six sand isto twelve graded stone aggregate 20mm (twenty millimetre) nominal size within all leads, lifts of materials and other incidentals as per approved drawing, design and as directed by the Engineer-in-Charge. The rate is including octroi, royality, Malkana, toll tax, GST or any other taxes imposed by the Government.</t>
  </si>
  <si>
    <t>Squared rubble masonry coursed with hard stone of approved quality in foundation and plinth including rakcking out joints with cement mortar 1:6 (One cement isto Six sand) and curing complete within all leads, lifts of materials and other incidentals as per approved drawing, design and as directed by the Engineer-in-Charge. The rate is including octroi, royality, Malkana, toll tax, GST or any other taxes imposed by the Government.</t>
  </si>
  <si>
    <t>Providing and filling crushed stone aggregate in soak pit within all leads, lifts of materials and other incidentals as per approved drawing, design and as directed by the Engineer-in-Charge. The rate is including octroi, royality, Malkana, toll tax, GST or any other taxes imposed by the Government.</t>
  </si>
  <si>
    <t>Second class  brick work using common burnt clay building bricks in super-structure upto all floor level in cement mortar 1:6 (One cement isto Six sand) and curing complete within all leads, lifts of materials and other incidentals as per approved drawing, design and as directed by the Engineer-in-Charge. The rate is including octroi, royality, Malkana, toll tax, GST or any other taxes imposed by the Government.</t>
  </si>
  <si>
    <t>2nd Class Half brick work using common burnt Clay building bricks in super structure above plinth level up to floor all level in cement mortar 1:4 ( one Cement isto four Sand) and curing complete within all leads, lifts of materials and other incidentals as per approved drawing, design and as directed by the Engineer-in-Charge. The rate is including octroi, royality, Malkana, toll tax, GST or any other taxes imposed by the Government.</t>
  </si>
  <si>
    <t>Providing and fixing steel glazed doors, windows and ventilators of standard rolled steel sections, joints mitred and welded with 16 x 3.15 mm (sixteen into three  point fifteen millimetre) lugs 10 cm (ten centimetre) long embedded in cement concrete blocks of 15 cm x 10 cm x 10 cm (fifteen into ten into ten centimetre)  size of 1:3:6 (one cement isto three sand isto graded stone aggregate 20 mm (twenty millimetre) nominal size) or with wooden plugs and screws or rawl plug and screws or with fixing clips or with bolts and nuts as required and iron fittings, including providing and fixing of glass panes with glazing clips and special metal sash putty of approved make complete including applying a priming coat of red lead paint. within all leads, lifts of materials and other incidentals as per approved drawing, design and as directed by the Engineer-in-Charge. The rate is including octroi, royality, Malkana, toll tax, GST or any other taxes imposed by the Government.</t>
  </si>
  <si>
    <t>Providing and fixing 40mm (Forty milimetres) thick second class deodar wood wire gauge shutters using galvanized M.S. wire gauge of IS gauge designation 85 G with wire of 0.56mm (Zero decimal five six milimetres) diameters for doors, windows and clerestory windows including bright finished /black enameled iron hinges with screws within all leads, lifts of materials and other incidentals as per approved drawing, design and as directed by the Engineer-in-Charge. The rate is including octroi, royality, Malkana, toll tax, GST or any other taxes imposed by the Government.</t>
  </si>
  <si>
    <t>Providing and fixing 300x16mm (three hundred into Sixteen milimetres) size anodized aluminum sliding door bolt anodized colour and shade with bolts and nuts screws etc. complete within all leads, lifts of materials and other incidentals as per approved drawing, design and as directed by the Engineer-in-Charge. The rate is including octroi, royality, Malkana, toll tax, GST or any other taxes imposed by the Government.</t>
  </si>
  <si>
    <t>Providing and fixing anodized aluminum tower bolt (barrel type) anodized transparent or dyed to required shade and colour with screws etc., complete within all leads, lifts of materials and other incidentals as per approved drawing, design and as directed by the Engineer-in-Charge. The rate is including octroi, royality, Malkana, toll tax, GST or any other taxes imposed by the Government.</t>
  </si>
  <si>
    <t>Providing and fixing  aluminum handles anodized transparent or dyed to required colour of shade with necessary screws etc., complete: within all leads, lifts of materials and other incidentals as per approved drawing, design and as directed by the Engineer-in-Charge. The rate is including octroi, royality, Malkana, toll tax, GST or any other taxes imposed by the Government.</t>
  </si>
  <si>
    <t>Providing and Laying 25 mm (twenty five milimetres) thick Kota stone slab with uniform half round nosing in risers of steps, skirting dado laid on 12 mm (twelve millimetre) average thick cement mortar 1:3 (one cement isto three sand) and jointed with grey cement slurry mixed with pigment to match the shade of the slabs including rubbing and polishing complete within all leads, lifts of materials and other incidentals as per approved drawing, design and as directed by the Engineer-in-Charge. The rate is including octroi, royality, Malkana, toll tax, GST or any other taxes imposed by the Government.</t>
  </si>
  <si>
    <t>Providing and laying non skid  spartic ceramic tiles 5.5mm thick in flooring (300x300mm size) of nitco or its equivalent treads of steps, flooring laid on a bed of 12mm thick cement mortar I :3 ( 1 cement isto six sand) finished with flush pointing in white cement including carriage of materials within all leads, lifts of materials and other incidentals as per approved drawing, design and as directed by the Engineer-in-Charge. The rate is including octroi, royality, Malkana, toll tax, GST or any other taxes imposed by the Government.</t>
  </si>
  <si>
    <t>Providing and laying Kajaria / orient / Bell / Nitco / Rak or its equivelent Duro stone vetrified tiles 300x300mmx8mm (three hundred into three hundred into eight millimetre in grey/coloured of required shade in skirting risers of steps and dados on 12mm (twelve millimetre) thick cement mortar 1:3 (one cement isto three sand) laid over and jointed with neat cement slurry finished with flush pointing in white cement mixed with pigment of required shade to match the shade of tiles complete. within all leads, lifts of materials and other incidentals as per approved drawing, design and as directed by the Engineer-in-Charge. The rate is including octroi, royality, Malkana, toll tax, GST or any other taxes imposed by the Government.</t>
  </si>
  <si>
    <t>Providing and laying 40 mm (forty millimetre) (forty millimeter) thick cement concrete flooring 1:2:4 (one cement isto two sand isto four graded stone aggregate) 20mm (twenty millimetre) nominal size laid one layer finished with a floating coat of neat cement. including preparation of surface grading complete within all leads, lifts of materials and other incidentals as per approved drawing, design and as directed by the Engineer-in-Charge. The rate is including octroi, royality, Malkana, toll tax, GST or any other taxes imposed by the Government.</t>
  </si>
  <si>
    <t>Providing and fixing 100 mm (one hundred millimetre) Diametre on wall face PVC (D-Plast) rain water pipes of working pressure not less than 4.5 (four point five) kg/sqm including filling the joints with approved adhesive complete carriage of materials within all leads, lifts of materials and other incidentals as per approved drawing, design and as directed by the Engineer-in-Charge. The rate is including octroi, royality, Malkana, toll tax, GST or any other taxes imposed by the Government.</t>
  </si>
  <si>
    <t>Providing and fixing on wall faces PVC (D-Plast) accessories for rain water pipes including filling the joints with approved adhesive complete carriage of materials within all leads, lifts of materials and other incidentals as per approved drawing, design and as directed by the Engineer-in-Charge. The rate is including octroi, royality, Malkana, toll tax, GST or any other taxes imposed by the Government.</t>
  </si>
  <si>
    <t>Providing and fixing 100mm diametre M.S. holder bat clamps of approved design to P.V.C. rain water pipe embedded in and including cement concrete blocks 10x10x20cm of 1:2:4(One cement: Two sand: Four graded crushed stone aggregate 20mm (Twenty milimetres) nominal size and cost of cutting holes and making good the walls etc; within all leads, lifts of materials and other incidentals as per approved drawing, design and as directed by the Engineer-in-Charge. The rate is including octroi, royality, Malkana, toll tax, GST or any other taxes imposed by the Government.</t>
  </si>
  <si>
    <t>Providing and fixing 0.60mm (Zero decimal Six Zero milimetres) thick prepainted steel sheet in roofing with hot dipped metalic zinc coated sheet with top coat of regular modified polyster (RMP) organic coating of 20 (Twenty) microns over 5 (Five) microns primer coating to back coat of polyster of 5 (five) microns over 5 (Five) microns primer coating including fixing with prepainted iron J or L hooks,bolts and nuts 6mm (Six milimetres) diametres with prepainted limpet and rubber washers complete within all leads, lifts of materials and other incidentals as per approved drawing, design and as directed by the Engineer-in-Charge. The rate is including octroi, royality, Malkana, toll tax, GST or any other taxes imposed by the Government.</t>
  </si>
  <si>
    <t>Providing and fixing ridges or hips 60 cm (Sixty centimetres) over all with  0.60mm (Zero decimal Six milimetres) thick prepainted sheet roofing with hot dipped metallic Zinc coated sheet with top coat of regular modified polyester (RMP) organic coating of 20 (Twenty) microns over 5 (Five) microns primer coating of back coat of polyster of 5 (Five) microns over 5 (Five) microns  primer coating including fixing with prepainted iron J or L hooks, bolts and nuts 6mm (Six milimetres) diametres with prepainted G.I. limpet and bitumen washers complete with all accessories as required within all leads, lifts of materials and other incidentals as per approved drawing, design and as directed by the Engineer-in-Charge. The rate is including octroi, royality, Malkana, toll tax, GST or any other taxes imposed by the Government.</t>
  </si>
  <si>
    <t>Providing and fixing valleys 90 cm (ninety centimetres) over all with  0.60mm (Zero decimal Six zero milimetres) thick prepainted sheet roofing with hot dipped metallic Zinc coated sheet with top coat of regular modified polyester organic coating of 20 (Twenty)microns over 5 (five) micron primer coating, back coat of polyster of 5 (Five) microns over 5 (five) micron primer coating including fixing with prepainted iron J or L hooks, bolts and nuts 6mm (Six milimetres) diametres with prepainted G.I. limpet and bitumen washers complete with all accessories as required within all leads, lifts of materials and other incidentals as per approved drawing, design and as directed by the Engineer-in-Charge. The rate is including octroi, royality, Malkana, toll tax, GST or any other taxes imposed by the Government.</t>
  </si>
  <si>
    <t>Providing and fixing 30cm (thirty centimeters) wide 30cm (thirty centimeters) as per design and drawing 0.63mm (Zero decimal six three milimetres) thick plain G.I. sheet gutter with iron brackets 40x3mm (Forty into Three milimetres) size bolts and nuts and washers etcetera including making necessary connections with rain water pipe and providing complete accesories  within all leads, lifts of materials and other incidentals as per approved drawing, design and as directed by the Engineer-in-Charge. The rate is including octroi, royality, Malkana, toll tax, GST or any other taxes imposed by the Government.</t>
  </si>
  <si>
    <t>Providing and fixing plain M.S. B.P. iron sheet 1.66mm to 2mm   (One decimal sixty six millimeter to Two milimetres) thick fixed in eaves board / facia / soffits /ceiling including jointing with gas/ electric welding in position complete (frame work is to be measured and laid for separately within all leads, lifts of materials and other incidentals as per approved drawing, design and as directed by the Engineer-in-Charge. The rate is including octroi, royality, Malkana, toll tax, GST or any other taxes imposed by the Government.</t>
  </si>
  <si>
    <t>Steel work welded in built up sections,trusses and framed work,including cutting ,hoisting ,fixing in position and applying a priming coat of red lead paint In beams joists channels ,angles , tee ,flats with connecting plates or angle cleats as in main and cross beams,hip and jack rafters,purlins connected to common rafters and the like within all leads, lifts of materials and other incidentals as per approved drawing, design and as directed by the Engineer-in-Charge. The rate is including octroi, royality, Malkana, toll tax, GST or any other taxes imposed by the Government.</t>
  </si>
  <si>
    <t>Applying priming coat With ready mixed priming paint, brushing red lead, Red oxide /zinc oxide chrome over new steel and steel based surfaces after and including preparing the surface by thoroughly cleaning oil, grease, dirt and other foreign matter sand paper and knotting complete within all leads, lifts of materials and other incidentals as per approved drawing, design and as directed by the Engineer-in-Charge. The rate is including octroi, royality, Malkana, toll tax, GST or any other taxes imposed by the Government.</t>
  </si>
  <si>
    <t>Painting two coats (excluding priming coat) on new steel and other metal surfaces with ready-mixed paint other than white brushing to give an even shade including cleaning the surfaces of all dirt, dust and other foreign matters With ready mixed priming  paint within all leads, lifts of materials and other incidentals as per approved drawing, design and as directed by the Engineer-in-Charge. The rate is including octroi, royality, Malkana, toll tax, GST or any other taxes imposed by the Government.</t>
  </si>
  <si>
    <t>Applying priming coat with ready mixed paint brushing wood primer pink over new wood and wood based surfaces after and including preparing the surface by thoroughly cleaning oil, grease, dirt and other foreign matter sand paper and knotting complete within all leads, lifts of materials and other incidentals as per approved drawing, design and as directed by the Engineer-in-Charge. The rate is including octroi, royality, Malkana, toll tax, GST or any other taxes imposed by the Government.</t>
  </si>
  <si>
    <t>Painting two coats(excluding priming coat) with ready mixed paint other than white on new wood and wood based surfaces,with readymixed white paint to give an even shade including cleaning the surface of dirt,dust and other foreign matter sand papering and stopping ,within all leads, lifts of materials and other incidentals as per approved drawing, design and as directed by the Engineer-in-Charge. The rate is including octroi, royality, Malkana, toll tax, GST or any other taxes imposed by the Government.</t>
  </si>
  <si>
    <t>6mm (Six milimetres) thick cement plaster in ceiling with cement mortar 1:3 (One cement: Three sand) for all heights within all leads, lifts of materials and other incidentals as per approved drawing, design and as directed by the Engineer-in-Charge. The rate is including octroi, royality, Malkana, toll tax, GST or any other taxes imposed by the Government.</t>
  </si>
  <si>
    <t>15mm (Fifteen milimetres) thick cement plaster in single coat on rough side of brick/concrete/stone walls for interior plastering upto all floor levels including arises internal rounded angles, chamfers and or rounded angles not exceeding 80mm (Eighty milimetres) in girth and finished even and smooth with cement mortar 1:6 (One cement: six sand) within all leads, lifts of materials and other incidentals as per approved drawing, design and as directed by the Engineer-in-Charge. The rate is including octroi, royality, Malkana, toll tax, GST or any other taxes imposed by the Government.</t>
  </si>
  <si>
    <t>15mm (Fifteen milimetres) thick cement plaster in single coat on fair side of brick/concrete/ stone walls for interior plastering upto all floor levels including arises internal rounded angles, chamfers and or rounded angles not exceeding 80mm (Eighty milimetres) in girth and finished even and smooth with cement mortar 1:6 (One cement: six sand) within all leads, lifts of materials and other incidentals as per approved drawing, design and as directed by the Engineer-in-Charge. The rate is including octroi, royality, Malkana, toll tax, GST or any other taxes imposed by the Government.</t>
  </si>
  <si>
    <t>15mm (Fifteen milimetres) thick cement plaster in single coat on fair side of brick/concrete/ stone walls for interior plastering upto all floor levels including arises internal rounded angles, chamfers and or rounded angles not exceeding 80mm (Eighty milimetres) in girth and finished even and smooth with cement mortar 1:5 (One cement isto five sand) within all leads, lifts of materials and other incidentals as per approved drawing, design and as directed by the Engineer-in-Charge. The rate is including octroi, royality, Malkana, toll tax, GST or any other taxes imposed by the Government.</t>
  </si>
  <si>
    <t>20mm (Fifteen milimetres) thick cement plaster in single coat on rough side of brick/concrete/stone walls for interior plastering upto all floor levels including arises internal rounded angles, chamfers and or rounded angles not exceeding 80mm (Eighty milimetres) in girth and finished even and smooth with cement mortar 1:4 (One cement isto four sand) within all leads, lifts of materials and other incidentals as per approved drawing, design and as directed by the Engineer-in-Charge. The rate is including octroi, royality, Malkana, toll tax, GST or any other taxes imposed by the Government.</t>
  </si>
  <si>
    <t>15mm (Fifteen milimetres) thick cement plaster in single coat on rough side of brick/concrete/stone walls for interior plastering upto all floor levels including arises internal rounded angles, chamfers and or rounded angles not exceeding 30mm (thirty milimetres) in girth and finished even and smooth with cement mortar 1:4 (One cement isto four sand) within all leads, lifts of materials and other incidentals as per approved drawing, design and as directed by the Engineer-in-Charge. The rate is including octroi, royality, Malkana, toll tax, GST or any other taxes imposed by the Government.</t>
  </si>
  <si>
    <t>Applying Birla white wall care putty over plaster surface after thoroughly brushing the surface free from mortar drops, dust, loose materials and other foreign matters sand papered smooth to give final matter finish to the surface complete. within all leads, lifts of materials and other incidentals as per approved drawing, design and as directed by the Engineer-in-Charge. The rate is including octroi, royality, Malkana, toll tax, GST or any other taxes imposed by the Government.</t>
  </si>
  <si>
    <t>Finishing wall with weather proof exterior grade emulsion of approved design (Apexultima) or its equivalant on undecorated wall surfaces (two coats) to give an even shade and final finish after throughly cleaning the surface to remove all dirt, dust and other foreign matter etc including sand paper smooth complete within all leads, lifts of materials and other incidentals as per approved drawing, design and as directed by the Engineer-in-Charge. The rate is including octroi, royality, Malkana, toll tax, GST or any other taxes imposed by the Government.</t>
  </si>
  <si>
    <t>Distempering with dry distemper of approved brand and manufacture (two coats) on decorated wall surfaces to give an even shade and final finish over and including primer coat of whiting after throughly cleaning the surface to remove all dirt, dust and other foreign matter etc including sand paper smooth complete within all leads, lifts of materials and other incidentals as per approved drawing, design and as directed by the Engineer-in-Charge. The rate is including octroi, royality, Malkana, toll tax, GST or any other taxes imposed by the Government.</t>
  </si>
  <si>
    <t>Wall painting (two coats) with acrylic emulsion paint of approved brand and manufacture for interior grade on undecorated concrete/stone/ plastered surfaces to give even shade including thoroughly brushing the surface free from mortar dropping and other foreign matter and sand papered smooth including applying putty for levelling the surface within all leads, lifts of materials and other incidentals as per approved drawing, design and as directed by the Engineer-in-Charge. The rate is including octroi, royality, Malkana, toll tax, GST or any other taxes imposed by the Government.</t>
  </si>
  <si>
    <t>Providing plinth protection 50mm (Fifty milimetres) thick cement concrete 1:3:6 (One  cement isto Three sand isto Six  graded crushed stone aggregate 20mm (Twenty milimetres) nominal size) including finishing the top surfaces of concrete smooth within all leads, lifts of materials and other incidentals as per approved drawing, design and as directed by the Engineer-in-Charge. The rate is including octroi, royality, Malkana, toll tax, GST or any other taxes imposed by the Government.</t>
  </si>
  <si>
    <t>Providing under layer for plinth protection of 75mm (Seventy five milimetres) thick(un-consolidated)bed of dry brick/stone aggregate 40mm (Forty milimertres) nominal sizes well rammed and consolidated and grouted with fine sand including preparation of ground within all leads, lifts of materials and other incidentals as per approved drawing, design and as directed by the Engineer-in-Charge. The rate is including octroi, royality, Malkana, toll tax, GST or any other taxes imposed by the Government.</t>
  </si>
  <si>
    <t>Construction of  drain with cement concrete 1:3:6 (One cement isto Three sand isto six graded crushed stone aggregate 20mm (Twenty milimetres) nominal size) including earth work shuttering and cast in-situ RCC cover slab over drain and cement concrete flooring 1:2:4  (One cement : Two sand : Four graded crushed stone aggregate 20mm (Twenty milimetrres)and finished with a  floating cost of neat cement complete as per standard design within all leads, lifts of materials and other incidentals as per approved drawing, design and as directed by the Engineer-in-Charge. The rate is including octroi, royality, Malkana, toll tax, GST or any other taxes imposed by the Government.</t>
  </si>
  <si>
    <t>Providing and fixing ready made 12mm (twelve millimetre) thick black board green chalk (non magnetic) with superior quality framing specialy anodized aluminium profile 20x15mm (twenty into fifteen millimetres) with cornices of black plastic shall be provided. The board surface shall be non porus ceramic particles on the top (green surface for smooth writing with chalk over 11mm (eleven millimetre) thick particle board which shall have baking materials of glavanised sheet 0.28mm (zero decimal twenty eight millimetre) thick approximatelly. The board shall be fixed on the wall with specially designed J clamps and square clampos with the help of nylone sleeves and screws as per site requireemnt within all leads, lifts of materials and other incidentals.within all leads, lifts of materials and other incidentals as per approved drawing, design and as directed by the Engineer-in-Charge. The rate is including octroi, royality, Malkana, toll tax, GST or any other taxes imposed by the Government.</t>
  </si>
  <si>
    <t>Stone filling in plinth with staine of approved quality under floor including watering, ramming, consolidating and dressing complete  within all leads, lifts of materials and other incidentals as per approved drawing, design and as directed by the Engineer-in-Charge. The rate is including octroi, royality, Malkana, toll tax, GST or any other taxes imposed by the Government.</t>
  </si>
  <si>
    <t>Providing and fixing angle iron cupboard frames manufactured from M.S.Angle iron section 25X25X5mm (Twenty into Twenty five into Five milimetres) thickness including hinges jamb,lock jamb,beed and if required angle thrashold of mild steel angle 25X25 mm (Tfwenty five into Twenty five milimetres) welded or rigidly fixed by mechanical means,lugs with split  end tails to each jamb including steel butt hinges 2.5 mm (Two decimal Five milimetres_ thick with provision for locking arrangement and shock absorber as specified and applying a coat of approved steel primer after preteatment of the surface within all leads, lifts of materials and other incidentals as per approved drawing, design and as directed by the Engineer-in-Charge. The rate is including octroi, royality, Malkana, toll tax, GST or any other taxes imposed by the Government.</t>
  </si>
  <si>
    <t>Providing and laying water proofing treatment with Dr. Fixit FASTFLEX or equivalent with two components polymer modified cementitious coating consisting of cementitious powder and a polymer liquid in two coats for first coat:- clean and saturate surface and then applying a coat of Dr. Fixit - FASTFLEX by maintaining a coverage of 6-7 sft per kg to achieve one mm thickness and the same process shalltended upto 300 mm (three hundred milimeter) vertically.The second coat shall be applied in opposit direction after four six-hours of application of first coat then sprinkle sand on top surface of applied Dr. Fixit-FASTFLEX while still tacky over the second coat. Then Apply cement mortar 1:4 ( one cement: four sand) admoixed with 200 ml (two hundred milimeter) of pidiproof LW @ 200 ml (two hundred milimeter) per 50 kg (fifty kilogram) of cement over the floor with the suitable grediant towards drain pipe, while the second coat of Dr. Fixit is still tacky including carriage of materials within all leads, lifts of materials and other incidentals as per approved drawing, design and as directed by the Engineer-in-Charge. The rate is including octroi, royality, Malkana, toll tax, GST or any other taxes imposed by the Government.</t>
  </si>
  <si>
    <t>Providing and fixing Unistone not less than 12mm (twelve millimeter) thick cladding on walls/ Reinforced Cement Concrete surface outside as on faces of Arch masonry  walls etc.on 12mm (Twleve millimetres) thick cement plaster 1:3 (One cement:Three sand) and jointed with cement slurry including  scaffolding etc. complete.as per Architectural drawing ,design and specification within all leads, lifts of materials and other incidentals as per approved drawing, design and as directed by the Engineer-in-Charge. The rate is including octroi, royality, Malkana, toll tax, GST or any other taxes imposed by the Government.</t>
  </si>
  <si>
    <t>Providing and laying 80 mm thick (eighty milimeter) heavy duty precast cement concrete interlocking paver blocks vibro compacted upto M 50 grade i/c border or kerb block of grey or coloured over sub-base of concrete with 25mm thick average thickness of cement mortar 1:4 (1 cement ; 4 sand) laid over and jointed with neat cement to match the shade of the blocks i/c curing rubbing and polishing complete ( sub base concrete floor to be paid for separately) within all leads, lifts of materials and other incidentals as per approved drawing, design and as directed by the Engineer-in-Charge. The rate is including octroi, royality, Malkana, toll tax, GST or any other taxes imposed by the Government.</t>
  </si>
  <si>
    <t>Providing and fixing vitreous China Orissa Pattern water closet squatting pan (Indain type W.C. pan) size 580 mm (Earth work, bed concrete, foot rest and trap to be measured and paid for separately  within all leads, lifts of materials and other incidentals as per approved drawing, design and as directed by the Engineer-in-Charge. The rate is including octroi, royality, Malkana, toll tax, GST or any other taxes imposed by the Government.</t>
  </si>
  <si>
    <t>Providing and fixing vitreous China Ordinary wash, down water closet (European type. W.C.pan) with integral `p' or `s'trap including jointing the trap with soil pipe in cement mortar 1:1 (1 cement: 1 sand) (Seat and over to be measured and paid for separately) within all leads, lifts of materials and other incidentals as per approved drawing, design and as directed by the Engineer-in-Charge. The rate is including octroi, royality, Malkana, toll tax, GST or any other taxes imposed by the Government.</t>
  </si>
  <si>
    <t>Providing and fixing in position with clamp etc. 32mm (thirty two) millimetre internal diametre galvanised mild steel tube flush pipe for high level flushing cistern including connecting the flush pipe with cisterna nd closed making good the wall and floors within all leads, lifts of materials and other incidentals as per approved drawing, design and as directed by the Engineer-in-Charge. The rate is including octroi, royality, Malkana, toll tax, GST or any other taxes imposed by the Government.</t>
  </si>
  <si>
    <t>Providing and fixing G.I. inlet connection for flush pipe with WC pan within all leads, lifts of materials and other incidentals as per approved drawing, design and as directed by the Engineer-in-Charge. The rate is including octroi, royality, Malkana, toll tax, GST or any other taxes imposed by the Government.</t>
  </si>
  <si>
    <t>Providing and fixing black plastic seat cover solid type and cover for wash down water closet with C.P. Brass hings and rubber buffers  within all leads, lifts of materials and other incidentals as per approved drawing, design and as directed by the Engineer-in-Charge. The rate is including octroi, royality, Malkana, toll tax, GST or any other taxes imposed by the Government.</t>
  </si>
  <si>
    <t>Providing and fixing 550 mm x 400 mm (five hundred fifty millimetre into four hundred millimetre) flat back vitreous China wash basin with single hole for pillar tap with C.I. or M.S. brackets painted white including pedestal, cutting holes and making good the same but excluding fittings  within all leads, lifts of materials and other incidentals as per approved drawing, design and as directed by the Engineer-in-Charge. The rate is including octroi, royality, Malkana, toll tax, GST or any other taxes imposed by the Government.</t>
  </si>
  <si>
    <t>Providing and fixing 32 mm (thirty two millimetre) dia C. P. Brass Waste pipe of pryag / Hindware / Cera for wash basin or sink  within all leads, lifts of materials and other incidentals as per approved drawing, design and as directed by the Engineer-in-Charge. The rate is including octroi, royality, Malkana, toll tax, GST or any other taxes imposed by the Government.</t>
  </si>
  <si>
    <t>Providing and fixing 40 mm (forty millimetre) dia C. P. Brass Waste pipe of pryag / Hindware / Cera for wash basin or sink  within all leads, lifts of materials and other incidentals as per approved drawing, design and as directed by the Engineer-in-Charge. The rate is including octroi, royality, Malkana, toll tax, GST or any other taxes imposed by the Government.</t>
  </si>
  <si>
    <t>Providing and fixing 600 mm x 450 mm (six hundred millimetre into four hundred fifty millimetre) bevelled edge mirror of superior glass mounted on 6 mm (six millimetre) thick A.C. sheet or plywood sheet and fixed to wooden plugs with C.P. Brass screws and washers within all leads, lifts of materials and other incidentals as per approved drawing, design and as directed by the Engineer-in-Charge. The rate is including octroi, royality, Malkana, toll tax, GST or any other taxes imposed by the Government.</t>
  </si>
  <si>
    <t>Providing and fixing 750 mm (fifty millimetre) x 20 mm (twenty millimetre) C.P. brass Towell rail of pryag / Hindware / Cera complete with C.P. brass brackets fixed to wooden plugs with C.P. brass  within all leads, lifts of materials and other incidentals as per approved drawing, design and as directed by the Engineer-in-Charge. The rate is including octroi, royality, Malkana, toll tax, GST or any other taxes imposed by the Government.</t>
  </si>
  <si>
    <t>Providing and fixing 600x120mm (Six hundred into One hundred twenty milimetres)  glass shelf with C.P. brass brackets and guard rail complete  Hindware / cera / Prayag or equivalent fixed to wooden plugs with C.P. brass screws within all leads, lifts of materials and other incidentals as per approved drawing, design and as directed by the Engineer-in-Charge. The rate is including octroi, royality, Malkana, toll tax, GST or any other taxes imposed by the Government.</t>
  </si>
  <si>
    <t>Providing and fixing liquid soap container of pryag / Hindware / Cera with C.P. Brass lid and brackets fixed to wooden plugs with C.P. Brass screws within all leads, lifts of materials and other incidentals as per approved drawing, design and as directed by the Engineer-in-Charge. The rate is including octroi, royality, Malkana, toll tax, GST or any other taxes imposed by the Government.</t>
  </si>
  <si>
    <t>Providing and fixing chromium plated of pryag / Hindware / Cera brass soap dish with C.P. brass  brackets fixed  to wooden cleats with C.P. brass screws, within all leads, lifts of materials and other incidentals as per approved drawing, design and as directed by the Engineer-in-Charge. The rate is including octroi, royality, Malkana, toll tax, GST or any other taxes imposed by the Government.</t>
  </si>
  <si>
    <t>Providing and fixing 15 mm (fifteen millimetre) dia C.P. brass Bib tap with Capstan head of pryag / Hindware / Cera  within all leads, lifts of materials and other incidentals as per approved drawing, design and as directed by the Engineer-in-Charge. The rate is including octroi, royality, Malkana, toll tax, GST or any other taxes imposed by the Government.</t>
  </si>
  <si>
    <t>Providing and fixing 15 mm (fifteen millimetre) dia C.P. brass Pillar tap with Capstan head of pryag / Hindware / Cera  within all leads, lifts of materials and other incidentals as per approved drawing, design and as directed by the Engineer-in-Charge. The rate is including octroi, royality, Malkana, toll tax, GST or any other taxes imposed by the Government.</t>
  </si>
  <si>
    <t>Providing and fixing CP Brass Angle valve 15 mm (fifteen millimetre) without nuts and pipes of pryag / Hindware / Cera within all leads, lifts of materials and other incidentals as per approved drawing, design and as directed by the Engineer-in-Charge. The rate is including octroi, royality, Malkana, toll tax, GST or any other taxes imposed by the Government.</t>
  </si>
  <si>
    <t>Providing and fixing Brass stop cocks 15 mm (fifteen millimetre) dia  of pryag / Hindware / Cera within all leads, lifts of materials and other incidentals as per approved drawing, design and as directed by the Engineer-in-Charge. The rate is including octroi, royality, Malkana, toll tax, GST or any other taxes imposed by the Government.</t>
  </si>
  <si>
    <t>Providing and fixing P.V.C connection 15 mm (fifteen millimetre) dia  with brass unions of pryag / Hindware / Cera 300/450mm (three hundred to four hundred fifty millimetre) length within all leads, lifts of materials and other incidentals as per approved drawing, design and as directed by the Engineer-in-Charge. The rate is including octroi, royality, Malkana, toll tax, GST or any other taxes imposed by the Government.</t>
  </si>
  <si>
    <t>Providing and fixing 15 mm (fifteen millimetre) dia  with brass unions of pryag / Hindware / Cera brass full way valve with wheel within all leads, lifts of materials and other incidentals as per approved drawing, design and as directed by the Engineer-in-Charge. The rate is including octroi, royality, Malkana, toll tax, GST or any other taxes imposed by the Government.</t>
  </si>
  <si>
    <t>Providing and fixing polythelene aluminum polythelene (PE- AL-PE) composite pressure pipe U.V. stabilized with carbon block confirming to I.S. 15450-2004 of Kitec/Kisan or equivalent  for water supply including clamps at appropriate spacing, cutting fixing and making good the walls etcetera; but excluding the cost of fittings (Internal work), including filling the joints with approved adhesive complete including entire carriage of materials within all leads, lifts of materials and other incidentals as per approved drawing, design and as directed by the Engineer-in-Charge. The rate is including octroi, royality, Malkana, toll tax, GST or any other taxes imposed by the Government.</t>
  </si>
  <si>
    <t>(P.E.- A.L- P.E- composit end seal compression fitting as per IS-15450-2004 for cold water supply e.g. tees, elbows, reduser,connceters,couplers and claps jointing testing and fitting complete  including entire carriage of materials within all leads, lifts of materials and other incidentals as per approved drawing, design and as directed by the Engineer-in-Charge. The rate is including octroi, royality, Malkana, toll tax, GST or any other taxes imposed by the Government.</t>
  </si>
  <si>
    <t>Providing and fixing 1000 (One thousand) litres net capacity tank PVC water storage tank of ISI : 12701 marked, G.I. inlet and outlet connection, 15mm nominal bore ball valve and mosquito proof PVC cover with locking arrangement including hoisting up to all heights above ground level within all leads, lifts of materials and other incidentals as per approved drawing, design and as directed by the Engineer-in-Charge. The rate is including octroi, royality, Malkana, toll tax, GST or any other taxes imposed by the Government.</t>
  </si>
  <si>
    <t>Providing and fixing 110 x 90mm (One hundred ten into Ninety  milimetres) P.V.C. I.S.I. marked floor trap ISI marked of self cleaning design including with approved adhesive cost of cutting and making good walls and floors complete, within all leads, lifts of materials and other incidentals as per approved drawing, design and as directed by the Engineer-in-Charge. The rate is including octroi, royality, Malkana, toll tax, GST or any other taxes imposed by the Government.</t>
  </si>
  <si>
    <t>Providing and fixing high pressure PVC spigot and socket, waste and ventilating pipes ISI marked including fixing with approved adhesive etc. complete with approved adhesive within all leads, lifts of materials and other incidentals as per approved drawing, design and as directed by the Engineer-in-Charge. The rate is including octroi, royality, Malkana, toll tax, GST or any other taxes imposed by the Government.</t>
  </si>
  <si>
    <t>Providing and fixing PVC single equal branch with oval access door, ISI marked insertion rubber washer 3 mm (three millimetre) thick bolts and nuts complete including fixing with approved adhesive etc. complete within all leads, lifts of materials and other incidentals as per approved drawing, design and as directed by the Engineer-in-Charge. The rate is including octroi, royality, Malkana, toll tax, GST or any other taxes imposed by the Government.</t>
  </si>
  <si>
    <t>Providing and fixing 110mm (One hundred one milimetres) diametres PVC door bend with oval access door, insertion rubber washer 3 mm (three millimetre) thick bolts and nuts ISI marked complete including fixing with approved adhesive etc. complete including entire carriage of materials within all leads, lifts of materials and other incidentals as per approved drawing, design and as directed by the Engineer-in-Charge. The rate is including octroi, royality, Malkana, toll tax, GST or any other taxes imposed by the Government.</t>
  </si>
  <si>
    <t>Providing and fixing 110mm (One hundred one milimetres) diametres PVC single equal branch plain ISI marked including fixing with approved adhesive etc. complete within all leads, lifts of materials and other incidentals as per approved drawing, design and as directed by the Engineer-in-Charge. The rate is including octroi, royality, Malkana, toll tax, GST or any other taxes imposed by the Government.</t>
  </si>
  <si>
    <t>Providing and fixing  P.V.C. Collar ISI marked including fixing with approved adhesive complete, within all leads, lifts of materials and other incidentals as per approved drawing, design and as directed by the Engineer-in-Charge. The rate is including octroi, royality, Malkana, toll tax, GST or any other taxes imposed by the Government.</t>
  </si>
  <si>
    <t>Providing and fixing 110mm (One hundred one milimetres) diametres PVC plain bend ISI marked including fixing with approved adhesive etc. complete including entire carriage of materials within all leads, lifts of materials and other incidentals as per approved drawing, design and as directed by the Engineer-in-Charge. The rate is including octroi, royality, Malkana, toll tax, GST or any other taxes imposed by the Government.</t>
  </si>
  <si>
    <t>Providing and fixing 110mm (One hundred one milimetres) diametres  PVC off set 45" ISI marked including fixing with approved adhesive etc. complete including entire carriage of materials within all leads, lifts of materials and other incidentals as per approved drawing, design and as directed by the Engineer-in-Charge. The rate is including octroi, royality, Malkana, toll tax, GST or any other taxes imposed by the Government.</t>
  </si>
  <si>
    <t>Providing and fixing150mm (One hundred fifty milimetres) diametres  PVC clamp ISI marked of approved brand with steel screw and rawl plug etc complete within all leads, lifts of materials and other incidentals as per approved drawing, design and as directed by the Engineer-in-Charge. The rate is including octroi, royality, Malkana, toll tax, GST or any other taxes imposed by the Government.</t>
  </si>
  <si>
    <t>Providing and fixing fixing150mm (One hundred fifty milimetres) diametres PVC “Y" junction with oval access door, insertion rubber washer 3 mm (three millimetre) thick bolts and nuts ISI marked complete including fixing with approved adhesive etc. complete including entire carriage of materials within all leads, lifts of materials and other incidentals as per approved drawing, design and as directed by the Engineer-in-Charge. The rate is including octroi, royality, Malkana, toll tax, GST or any other taxes imposed by the Government.</t>
  </si>
  <si>
    <t>Providing and fixing 110mm (One hundred one milimetres) diametres PVC plain “Y" junction ISI marked including fixing with approved adhesive etc. complete including entire carriage of materials within all leads, lifts of materials and other incidentals as per approved drawing, design and as directed by the Engineer-in-Charge. The rate is including octroi, royality, Malkana, toll tax, GST or any other taxes imposed by the Government.</t>
  </si>
  <si>
    <t>Providing and fixing Vitreous China 110 mm (one hundred ten millimetre) size 'P' or ' S' trap for water closet (squatting pan) including jointing the trap with the pan and soil pipe in cement mortar 1:1 (1 cement:1 sand ) within all leads, lifts of materials and other incidentals as per approved drawing, design and as directed by the Engineer-in-Charge. The rate is including octroi, royality, Malkana, toll tax, GST or any other taxes imposed by the Government.</t>
  </si>
  <si>
    <t>providing and fixing 10 (ten) litres capacity  to wall ceiling and flow high density polyethylene / poly propylene ( full flush) European standard control low level flushing cistern with fittings with a pair of brackets with fittings such as lead valve, syphon, 15mm nominal size PVC ball valve with polythene float, with push button, couplings for connections with inlet, outlet and over flow pipe, 40mm dia C.P. flush bend including cutting holes in walls and making good the same and connecting the flush bend with cistern and closet (overflow pipe to be measured and paid for separately  within all leads, lifts of materials and other incidentals as per approved drawing, design and as directed by the Engineer-in-Charge. The rate is including octroi, royality, Malkana, toll tax, GST or any other taxes imposed by the Government.</t>
  </si>
  <si>
    <t>Providing and fixing 15mm (fifteen millimetre) PTMT bib cock of approved quality and colour standard size within all leads, lifts of materials and other incidentals as per approved drawing, design and as directed by the Engineer-in-Charge. The rate is including octroi, royality, Malkana, toll tax, GST or any other taxes imposed by the Government.</t>
  </si>
  <si>
    <t>Providing and fixing PTMT reducer for push cock of approved quality and colour 20 mm X 15 mm (twenty millimetre into fifteen millimetre within all leads, lifts of materials and other incidentals as per approved drawing, design and as directed by the Engineer-in-Charge. The rate is including octroi, royality, Malkana, toll tax, GST or any other taxes imposed by the Government.</t>
  </si>
  <si>
    <t>Providing and fixing 15mm (fifteen millimetre) PTMT push cock of approved quality and colour standard size within all leads, lifts of materials and other incidentals as per approved drawing, design and as directed by the Engineer-in-Charge. The rate is including octroi, royality, Malkana, toll tax, GST or any other taxes imposed by the Government.</t>
  </si>
  <si>
    <t>Providiing and fixing 100 mm (one hundred millimetre) sand cast iron grating for gully, floor or Nahni Trap.  within all leads, lifts of materials and other incidentals as per approved drawing, design and as directed by the Engineer-in-Charge. The rate is including octroi, royality, Malkana, toll tax, GST or any other taxes imposed by the Government.</t>
  </si>
  <si>
    <t>Construction manhole with R.C.C. top slab in 1:2:4(One cement: Two sand: Four graded crushed stone aggregate 20mm(Twenty milimetres nominal size) foundation concrete 1:4:8(One cement: Four sand: Eight graded crushed/broken stone aggregate 40mm(Forty milimetres nominal size) inside plastering  15mm ( Fifteen milimetres) thick with cement mortar 1:3 ( One Cement: three sand) finished with a floating coat of neat cement and making channels in cement concrete  1:2:4(One cement: Two sand: Four graded crushed stone aggregate 20mm(Twenty milimetres nominal size) finished smooth complete including curing and testing inside size 800x800mm (Eight hundred into Eight hundred milimetres) 1.00 mtrs(One metre) deep, including C.I. cover with frame (light duty single seal pattern -I) 455x610mm (Four hundred fifty five  into six hundred and ten milimetres) internal dimensions total weight of cover and frame to be not less than 38 Kgs (Thirty eight kilograms) weight of cover 23Kgs(twenty three kilograms) and weight of frame 15 Kgs (Fifteen kilograms) with with 200mm (Two hundred milimetres) thick walls of brick masonry coursed  with hard  stone of approved quality in cement mortar 1:3 (one cement: three sand) within all leads, lifts of materials and other incidentals as per approved drawing, design and as directed by the Engineer-in-Charge. The rate is including octroi, royality, Malkana, toll tax, GST or any other taxes imposed by the Government.</t>
  </si>
  <si>
    <t>Supplying nad fixing 32mm (thirty two milimetre) dia P.V.C. waste  pipe flexible (Coil type) length not less than 800 m (eight hundred millimetre) within all leads, lifts of materials and other incidentals as per approved drawing, design and as directed by the Engineer-in-Charge. The rate is including octroi, royality, Malkana, toll tax, GST or any other taxes imposed by the Government.</t>
  </si>
  <si>
    <t>Providing and fixing 110mm (One hundred one milimetres) diametres P.V.C. I.S.I. marked cowl  ISI marked including fixing with approved adhesive complete, within all leads, lifts of materials and other incidentals as per approved drawing, design and as directed by the Engineer-in-Charge. The rate is including octroi, royality, Malkana, toll tax, GST or any other taxes imposed by the Government.</t>
  </si>
  <si>
    <t>Providing and fixing PTMT jet spray 1.50 m (one decimal five metre) long of approved quality and colour with one metre tube within all leads, lifts of materials and other incidentals as per approved drawing, design and as directed by the Engineer-in-Charge. The rate is including octroi, royality, Malkana, toll tax, GST or any other taxes imposed by the Government.</t>
  </si>
  <si>
    <t>Providing and fixing Flat back type of size 430mm x 260 mm x 350mm (four hundred thirty into two hundred sixty into thre hundred fifty millimetre) vitreous China bowl pattern urinal including connection the urinal with waste pipe by means of white lead mixed with chopped hemp (waste pipe to be measured and paid for separately within all leads, lifts of materials and other incidentals as per approved drawing, design and as directed by the Engineer-in-Charge. The rate is including octroi, royality, Malkana, toll tax, GST or any other taxes imposed by the Government.</t>
  </si>
  <si>
    <t>Providing and fixing Division Plate for Urinals 600 mm x 300 mm  (six hundred millimetre into three hundred millimetre)  Vitreous China within all leads, lifts of materials and other incidentals as per approved drawing, design and as directed by the Engineer-in-Charge. The rate is including octroi, royality, Malkana, toll tax, GST or any other taxes imposed by the Government.</t>
  </si>
  <si>
    <t>Providing and fixing Vitreous China 5 (five) litres capacity automatic flushing cistern with a pair of C.I. or M.S. Brackets complete with fittings including C.I syphonic apparatus, mosquito proof lid, C.P. Brass unions and coupling for connections with inlet,outlet and over-flow pipes including cutting holes and making good the same (overflow pipe to be measured and paid for separately) within all leads, lifts of materials and other incidentals as per approved drawing, design and as directed by the Engineer-in-Charge. The rate is including octroi, royality, Malkana, toll tax, GST or any other taxes imposed by the Government.</t>
  </si>
  <si>
    <t>Providing 100 mm (one hundred millimetre) nominal diameter PVC of supreme make or SCI / CI spun fitting and socket waste soil &amp; ventilating pipes (lead caulked joint to be measured and paid for separately) within all leads, lifts of materials and other incidentals as per approved drawing, design and as directed by the Engineer-in-Charge. The rate is including octroi, royality, Malkana, toll tax, GST or any other taxes imposed by the Government.</t>
  </si>
  <si>
    <t>Providing 100 mm (one hundred millimetre) nominal diameter PVC of supreme make or SCI / CI spun fitting &amp; accessories single equal branchs of required degree with oval access soor intersection rubber washer 3mm (three millimetre) thick, bolt and nuts complete within all leads, lifts of materials and other incidentals as per approved drawing, design and as directed by the Engineer-in-Charge. The rate is including octroi, royality, Malkana, toll tax, GST or any other taxes imposed by the Government.</t>
  </si>
  <si>
    <t>Suppling C.I. cover light duty 450 x 610mm (four hundred fifty into six hundred ten millimetre) with frame weight not less than 38kg (thirty eight kilogramme) (single seat) within all leads, lifts of materials and other incidentals as per approved drawing, design and as directed by the Engineer-in-Charge. The rate is including octroi, royality, Malkana, toll tax, GST or any other taxes imposed by the Government.</t>
  </si>
  <si>
    <t>Providing and fixing 150 mm (one hundred millimetre) Diametre in trenches PVC (D-Plast) pipe of working pressure not less than 4.5 (four point five) kg/sqm including filling the joints with approved adhesive complete carriage of materials within all leads, lifts of materials and other incidentals as per approved drawing, design and as directed by the Engineer-in-Charge. The rate is including octroi, royality, Malkana, toll tax, GST or any other taxes imposed by the Government.</t>
  </si>
  <si>
    <t>Providing and fixing  / Installation and Commissioning of ETC &amp; FPC type SWHS within all leads, lifts of materials and other incidentals as per approved drawing, design and as directed by the Engineer-in-Charge. The rate is including octroi, royality, Malkana, toll tax, GST or any other taxes imposed by the Government.</t>
  </si>
  <si>
    <t>Wiring for light point / fan point / exhaust fan / call bell point with 1.5 Sq. mm. (one point five square millimetre) PVC insulated heat resistant flame retardant (HRFR) and low smoke single core (flexible) copper conductor cable in surface/recessed PVC conduit with modular switch, modular plates, suitable G.I. box and earthing the light point with 1.5 Sq.mm. (one point five square millimetre) HRFRLS/PVC insulated single core copper conductor cable as required  within all leads, lifts of materials and other incidentals as per approved drawing, design and as directed by the Engineer-in-Charge. The rate is including octroi, royality, Malkana, toll tax, GST or any other taxes imposed by the Government.</t>
  </si>
  <si>
    <t>Wiring for twin control light point with 1.5 Sq. mm (one point five square millimetre). PVC insulated heat resistant flame retardant (HRFR) and low smoke single core (flexible) copper conductor cable in surface/recessed PVC conduit, with 2-way modular switch, modular plates, suitable G.I. box and earthing the light point with 1.5 Sq.mm (one point five square millimetre). HRFRLS/PVC insulated single core copper conductor cable as required.  within all leads, lifts of materials and other incidentals as per approved drawing, design and as directed by the Engineer-in-Charge. The rate is including octroi, royality, Malkana, toll tax, GST or any other taxes imposed by the Government.</t>
  </si>
  <si>
    <t>Wiring for circuit/sub-main with following size PVC insulated heat resistant flame retardant (HRFR) and low smoke single core (flexible) copper conductor cable in surface/recessed PVC conduit along with 1 No. HRFRLS/PVC insulated single core copper conductor cable of same size for earthing as required within all leads, lifts of materials and other incidentals as per approved drawing, design and as directed by the Engineer-in-Charge. The rate is including octroi, royality, Malkana, toll tax, GST or any other taxes imposed by the Government.</t>
  </si>
  <si>
    <t>Wiring for circuit/sub-main with 2x4 Sq. mm. PVC insulated heat resistant flame retardant (HRFR) and low smoke single core (flexible) copper conductor cable in surface/recessed PVC conduit along with 1 No.4 Sq.mm. HRFRLS/PVC insulated single core copper conductor cable for earthing as required. within all leads, lifts of materials and other incidentals as per approved drawing, design and as directed by the Engineer-in-Charge. The rate is including octroi, royality, Malkana, toll tax, GST or any other taxes imposed by the Government.</t>
  </si>
  <si>
    <t>Wiring for circuit/sub-main with 4x4 Sq. mm. PVC insulated heat resistant flame retardant (HRFR) and low smoke single core (flexible) copper conductor cable in surface/recessed PVC conduit along with 2 No. 4 Sq.mm (four square millimetre). (4x4 + 2x4) HRFRLS/PVC insulated single core copper conductor cable for earthing as required. within all leads, lifts of materials and other incidentals as per approved drawing, design and as directed by the Engineer-in-Charge. The rate is including octroi, royality, Malkana, toll tax, GST or any other taxes imposed by the Government.</t>
  </si>
  <si>
    <t>Wiring for circuit/sub-main with 4x6 Sq. mm. PVC insulated heat resistant flame retardant (HRFR) and low smoke single core (flexible) copper conductor cable in surface/recessed PVC conduit along with 2 No. 6 Sq.mm (four square millimetre). (4x6 + 2x6) HRFRLS/PVC insulated single core copper conductor cable for earthing as required. within all leads, lifts of materials and other incidentals as per approved drawing, design and as directed by the Engineer-in-Charge. The rate is including octroi, royality, Malkana, toll tax, GST or any other taxes imposed by the Government.</t>
  </si>
  <si>
    <t>Supplying and drawing following size of PVC insulated, heat resistant, flame retaradant (HRFR) and low smoke single core (flexible) Copper conductor cable in existing surface / recessed, steel / PVC conduit as required within all leads, lifts of materials and other incidentals as per approved drawing, design and as directed by the Engineer-in-Charge. The rate is including octroi, royality, Malkana, toll tax, GST or any other taxes imposed by the Government.</t>
  </si>
  <si>
    <t>Supplying and drawing co-axial TV cable, RG-6 grade, 0.7mm (75ohms) copper conductor PE insulated, shielded with fne tinned copper braid and protected with PVC sheath in existing surface / recessed, steel / PVC conduit as required within all leads, lifts of materials and other incidentals as per approved drawing, design and as directed by the Engineer-in-Charge. The rate is including octroi, royality, Malkana, toll tax, GST or any other taxes imposed by the Government.</t>
  </si>
  <si>
    <t>Supplying and drawing LAN cable CAT 6, solid copper conductor protected with PVC sheath in the existing surface / recessed, steel / PVC conduit of polycab/ D-link/Havells or its erquivalent as required within all leads, lifts of materials and other incidentals as per approved drawing, design and as directed by the Engineer-in-Charge. The rate is including octroi, royality, Malkana, toll tax, GST or any other taxes imposed by the Government.</t>
  </si>
  <si>
    <t>Supplying and drawing following pair of Fire Retardant, PVC insulated 0.5 sq.mm (zero point five square millimetre). (FR-Flexible) copper conductor, flat, unarmoured, telephone cable in existing surface / recessed, steel / PVC conduit as required within all leads, lifts of materials and other incidentals as per approved drawing, design and as directed by the Engineer-in-Charge. The rate is including octroi, royality, Malkana, toll tax, GST or any other taxes imposed by the Government.</t>
  </si>
  <si>
    <t>Supplying &amp; fixing of G.I. modular boxes of 140 mm x78 mmx50 mm  (one hundred forty millimetre into seventy eight millimetre into fifty millimetre ) size with modular plate and cover in rexcess including providing and fixinf 5 (five) pin 5/6 (five / six) amps modular socket outlet and 5/6 (five / six) amps modular swict, connections etc. as required  within all leads, lifts of materials and other incidentals as per approved drawing, design and as directed by the Engineer-in-Charge. The rate is including octroi, royality, Malkana, toll tax, GST or any other taxes imposed by the Government.</t>
  </si>
  <si>
    <t>Supplying &amp; fixing of G.I. modular boxes of 140 mm x78 mmx50 mm  (one hundred forty millimetre into seventy eight millimetre into fifty millimetre ) size with modular plate and cover in rexcess including providing and fixinf 6 (six) pin 15 / 16 ( fifteen / sixteen) amps modular socket outlet and 15 / 16 ( fifteen / sixteen) amps modular swict, connections etc. as required  within all leads, lifts of materials and other incidentals as per approved drawing, design and as directed by the Engineer-in-Charge. The rate is including octroi, royality, Malkana, toll tax, GST or any other taxes imposed by the Government.</t>
  </si>
  <si>
    <t>Supplying and fixing of following sizes of PVC conduit along with the accessories in surface / recess including cutting the wall and making good the same in case of recessed conduit as required within all leads, lifts of materials and other incidentals as per approved drawing, design and as directed by the Engineer-in-Charge. The rate is including octroi, royality, Malkana, toll tax, GST or any other taxes imposed by the Government.</t>
  </si>
  <si>
    <t>Supplying and fixing RJ 45 Jack with cat 6 (2 moudule) with cat 6 in the existing switch box / cover plate including connections etc. as required of Havells (Cat. No.: AHLKJWW451)/Anchor/L&amp;T or its equivalent within all leads, lifts of materials and other incidentals as per approved drawing, design and as directed by the Engineer-in-Charge. The rate is including octroi, royality, Malkana, toll tax, GST or any other taxes imposed by the Government.</t>
  </si>
  <si>
    <t>Supplying and fixing following rating Modular switch /socket in the existing switch box / cover plate including connections etc. as required within all leads, lifts of materials and other incidentals as per approved drawing, design and as directed by the Engineer-in-Charge. The rate is including octroi, royality, Malkana, toll tax, GST or any other taxes imposed by the Government.</t>
  </si>
  <si>
    <t>Supplying &amp; fixing of G.I. modular boxes of following sizes along with modular base and cover plate  for modular switches in recess as required within all leads, lifts of materials and other incidentals as per approved drawing, design and as directed by the Engineer-in-Charge. The rate is including octroi, royality, Malkana, toll tax, GST or any other taxes imposed by the Government.</t>
  </si>
  <si>
    <t>Providing and installation of exhaust fan of following sizes in the existing opening, including making the hole to suit the size of the above fan, making good the damages, connections, testing and commissioning etc. as required within all leads, lifts of materials and other incidentals as per approved drawing, design and as directed by the Engineer-in-Charge. The rate is including octroi, royality, Malkana, toll tax, GST or any other taxes imposed by the Government.</t>
  </si>
  <si>
    <t>Supplying and fixing call bell / buzzer, suitable for D.C./A.C. single phase, 230 volts complete as required within all leads, lifts of materials and other incidentals as per approved drawing, design and as directed by the Engineer-in-Charge. The rate is including octroi, royality, Malkana, toll tax, GST or any other taxes imposed by the Government.</t>
  </si>
  <si>
    <t>Supplying and fixing Ding-Dong / Electronic musical bell, suitable for D.C./A.C. single phase, 230 volts complete as required  within all leads, lifts of materials and other incidentals as per approved drawing, design and as directed by the Engineer-in-Charge. The rate is including octroi, royality, Malkana, toll tax, GST or any other taxes imposed by the Government.</t>
  </si>
  <si>
    <t>Supplying and fixing of Bulk head fitting, CFL type of all sizes and shapes, containing one No. thread type CFL lamp holder (s), complete with all accessories but excluding CFL lamp including making connections, testing etc. as required.  (Category-A) within all leads, lifts of materials and other incidentals as per approved drawing, design and as directed by the Engineer-in-Charge. The rate is including octroi, royality, Malkana, toll tax, GST or any other taxes imposed by the Government.</t>
  </si>
  <si>
    <t>Supplying and fixing of fancy wall bracket containing thread type LED lamp holder (s) of all sizes and shapes, complete Fixed type wall bracket 150 (one hundred fiftyn millimetre) dia, single lamp.(Category-A) LED with all accessories but excluding LED lamp including making connections, testing etc. as required within all leads, lifts of materials and other incidentals as per approved drawing, design and as directed by the Engineer-in-Charge. The rate is including octroi, royality, Malkana, toll tax, GST or any other taxes imposed by the Government.</t>
  </si>
  <si>
    <t>Supplying and fixing of fancy wall bracket containing thread type LED lamp holder (s) of all sizes and shapes, complete with all accessories but excluding LED lamp including making connections, testing etc. of Mirror light LED lamp.(Category-A)  as required within all leads, lifts of materials and other incidentals as per approved drawing, design and as directed by the Engineer-in-Charge. The rate is including octroi, royality, Malkana, toll tax, GST or any other taxes imposed by the Government.</t>
  </si>
  <si>
    <t>Supplying and fixing of stair way wall bracket containing one No. thread type LED lamp holder (s) of all sizes and shapes, complete with all accessories but excluding LED lamp including making connections, testing etc. of Stair way wall bracket.(Category-A) LED as required within all leads, lifts of materials and other incidentals as per approved drawing, design and as directed by the Engineer-in-Charge. The rate is including octroi, royality, Malkana, toll tax, GST or any other taxes imposed by the Government.</t>
  </si>
  <si>
    <t>Providing and fixing LED 20 watt. decorative extruded tube fixture having high quality design suitable for LED tube up to  20Watt (2000 lumen) 6500K and it should be compatible with specifications i.e. power factor ≥ 0.9, harmonic distortion ≤ 10% and efficacy ≥ 100 lumens per watt, CRI &gt; 80, suitable for input voltage AC 220-240V, 50/60 Hz,  including one no. tube rod 20 Watt complete of C&amp;S (Cat No: LTDC01220WLED/WD), Philips, Havells &amp; Panasonic. with all accessories, connections, testing and commissioning etc. as required within all leads, lifts of materials and other incidentals as per approved drawing, design and as directed by the Engineer-in-Charge. The rate is including octroi, royality, Malkana, toll tax, GST or any other taxes imposed by the Government.</t>
  </si>
  <si>
    <t>Supplying and fixing 7 Watt LED, B-22 LED retrofit lamp suitable for B-22 holder base fittings with polycarbonate diffuser and aluminium heat sink as required of C&amp;S (Cat.No.LTHPLEDLAMP7W/ B22) /Panasonic / Osram. complete in all respects within all leads, lifts of materials and other incidentals as per approved drawing, design and as directed by the Engineer-in-Charge. The rate is including octroi, royality, Malkana, toll tax, GST or any other taxes imposed by the Government.</t>
  </si>
  <si>
    <t>Supplying and fixing LED Foot light- (4 (four) Module). in the existing switch box / cover plate including connections etc. of Havells (Cat No. AHLPFCW-04)/Panasonic/Bajaj or its equivalent. as required within all leads, lifts of materials and other incidentals as per approved drawing, design and as directed by the Engineer-in-Charge. The rate is including octroi, royality, Malkana, toll tax, GST or any other taxes imposed by the Government.</t>
  </si>
  <si>
    <t>Supplying and fixing Bell Indicator 4 (four) way of superior quality complete in all respects including connections, testing and commissioning etc. as required within all leads, lifts of materials and other incidentals as per approved drawing, design and as directed by the Engineer-in-Charge. The rate is including octroi, royality, Malkana, toll tax, GST or any other taxes imposed by the Government.</t>
  </si>
  <si>
    <t>Supplying and fixing surface mounting following size LED solution suitable for surface application with the use of the latest technology 6/12/18 Watt (600/1200/1800 lumen) 6500K and it should be compatible with specifications i.e. power factor ≥ 0.9, harmonic distortion ≤ 10% and efficacy ≥ 100 lumens per watt, CRI &gt; 80, suitable for input voltage AC 220-240V, 50/60 Hz complete of C&amp;S./Panasonic/ Philips &amp; Havells.  with all accessories, connections, testing and commissioning etc. as required within all leads, lifts of materials and other incidentals as per approved drawing, design and as directed by the Engineer-in-Charge. The rate is including octroi, royality, Malkana, toll tax, GST or any other taxes imposed by the Government.</t>
  </si>
  <si>
    <t>Supplying and fixing surface mounting following size LED solution suitable for surface application with the use of the latest technology 36 Watt (3600 lumen) 6000K and it should be compatible with specifications i.e. power factor ≥ 0.9, harmonic distortion ≤ 10% and efficacy ≥ 100 lumens per watt, CRI &gt; 80, suitable for input voltage AC 220-240V, 50/60 Hz complete with all accessories, connections, testing and commissioning etc. of C&amp;S./Panasonic/ Philips &amp; Havells.  as required within all leads, lifts of materials and other incidentals as per approved drawing, design and as directed by the Engineer-in-Charge. The rate is including octroi, royality, Malkana, toll tax, GST or any other taxes imposed by the Government.</t>
  </si>
  <si>
    <t>Supplying and fixing following rating Modular switch/socket in the existing switch box / cover plate including connections etc. of Havells (Cat No. AHCSXXW251)/Anchor/L&amp;T or its equivalent. as required within all leads, lifts of materials and other incidentals as per approved drawing, design and as directed by the Engineer-in-Charge. The rate is including octroi, royality, Malkana, toll tax, GST or any other taxes imposed by the Government.</t>
  </si>
  <si>
    <t>Providing and installation of stationary storage type Electric water heater (Geyser) of 25 (twenty five) Liter capacity water heater (Cat-A)  by means of Expansion-bolts with nuts and washers, including embedding of expansion-bolts in the wall, providing and fixing of Non-return valve, Dead weight safety valve, 2 No C.P. connection rods 18" long, making good the damages, electrical connections, safety valve connections, testing and commissioning etc. as required within all leads, lifts of materials and other incidentals as per approved drawing, design and as directed by the Engineer-in-Charge. The rate is including octroi, royality, Malkana, toll tax, GST or any other taxes imposed by the Government.</t>
  </si>
  <si>
    <t>Supplying  and fixing  of  following way triple  pole  and  neutral, sheet  steel MCB distribution board, 415 volts, on surface / recess, with provision to mount 8 module incomer, 2 module sub-incomer and SP MCBs as outgoing, complete with tinned copper bus- bar, wire-set, neutral link, earth bar, din-bar, detachable gland plate, cable, identification labels interconnections, phosphatized and powder painted, including earthing etc. as required within all leads, lifts of materials and other incidentals as per approved drawing, design and as directed by the Engineer-in-Charge. The rate is including octroi, royality, Malkana, toll tax, GST or any other taxes imposed by the Government.</t>
  </si>
  <si>
    <t>Supplying  and  erection of 6  amps. to 32 amps. rating, 10 KA breaking capacity, 240  volts, 'C' curves, miniature  circuit breaker of Single pole in the existing MCB DB complete with connections etc. as required:- Cat-A. within all leads, lifts of materials and other incidentals as per approved drawing, design and as directed by the Engineer-in-Charge. The rate is including octroi, royality, Malkana, toll tax, GST or any other taxes imposed by the Government.</t>
  </si>
  <si>
    <t>Providing and errection of LED 23 watt (IP 54) wall mounted light luminaries powder coated pressure die-cast aluminium light with frosted PC diffuser Matt Gery finish including connections, testing and commisioning etc; as required complete of LED Wall mounted Light, 23 Watt  in all respects. within all leads, lifts of materials and other incidentals as per approved drawing, design and as directed by the Engineer-in-Charge. The rate is including octroi, royality, Malkana, toll tax, GST or any other taxes imposed by the Government.</t>
  </si>
  <si>
    <t>Supplying and fixing of ABC Optima  type  Fire Extinguisher 9 kg. capicity,ISI marked confirming to IS: 15683 operating  temperature (5) to (+55)C for class 4 A type of fire, filled with MAP powder as required complete of Minimax or equivalent. (IS 15683) w.e.f.01-04-2018  in all respects.  within all leads, lifts of materials and other incidentals as per approved drawing, design and as directed by the Engineer-in-Charge. The rate is including octroi, royality, Malkana, toll tax, GST or any other taxes imposed by the Government.</t>
  </si>
  <si>
    <t>Supplying and fixing of water / CO2  type (cartridge type) Fire Extinguisher 9 lts capicity,ISI marked confirming to IS: 15683 (GC,IS: 4947) operating  temperature (5) to (+55)C for class 3A type of fire,complete with squeeze type lever,cartridge ISI Mark IS 4947, as required complete Minimax or equivalent. (GC,IS 4947) w.e.f.01-04-2018 in all respects. within all leads, lifts of materials and other incidentals as per approved drawing, design and as directed by the Engineer-in-Charge. The rate is including octroi, royality, Malkana, toll tax, GST or any other taxes imposed by the Government.</t>
  </si>
  <si>
    <t>Supplying and fixing of Portable  Fire Extinguisher CO2  type  4.5 kg. capicity,ISI marked confirming to IS: 15683 with wheel type valve, operating  temperature (-30) to (+55)C for class 13 B type of fire,fitted with 1 Mtr. Hose &amp; PVC Horn as required complete of Minimax or equivalent. (IS 15683) w.e.f.01-04-2018 in all respects. within all leads, lifts of materials and other incidentals as per approved drawing, design and as directed by the Engineer-in-Charge. The rate is including octroi, royality, Malkana, toll tax, GST or any other taxes imposed by the Government.</t>
  </si>
  <si>
    <t>Supplying and fixing of integral LED Post Top fixture made of die cast aluminium Base and spun aluminium, conical top fitted with LED PT Module. Power LED's are mounted directly on inbuilt extruded Aluminium, Heat Sinks. A UV stabilized injection molded P.C diffuser is provided for Glare free lighting with high Visual comfort , complete of LuxMax -PT-153-C-GENIUS LED-40 watt.Twinkle/Havells/Bajaj make with all accessories including LED lamp and making connections, testing etc. as required.  within all leads, lifts of materials and other incidentals as per approved drawing, design and as directed by the Engineer-in-Charge. The rate is including octroi, royality, Malkana, toll tax, GST or any other taxes imposed by the Government.</t>
  </si>
  <si>
    <t>Supplying and fixing 40 (forty) Amps. Cat-A., double pole, 240 volts, isolator in the existing MCB DB complete with connections, testing and commissioning etc. as required. within all leads, lifts of materials and other incidentals as per approved drawing, design and as directed by the Engineer-in-Charge. The rate is including octroi, royality, Malkana, toll tax, GST or any other taxes imposed by the Government.</t>
  </si>
  <si>
    <t>Supplying and fixing 40 (forty) Amps. Cat-A., double pole (single phase &amp; neutral) 240 volts, residual current circuit breaker (RCCB), having a sensitivity current up to 300 miliampers in the existing MCB DB complete with connections, testing and commissioning etc. as required. within all leads, lifts of materials and other incidentals as per approved drawing, design and as directed by the Engineer-in-Charge. The rate is including octroi, royality, Malkana, toll tax, GST or any other taxes imposed by the Government.</t>
  </si>
  <si>
    <t>Supplying  and fixing  of  Double door-4 (four) way single  pole  and  neutral sheet  steel MCB distribution board, 240 volts, on surface / recess, complete with tinned copper bus- bar, wire-set, neutral link, earth bar, din-bar, detachable gland plate, blanking plate, cable, identification labels interconnections, phosphatized and powder painted, including earthing etc. as required within all leads, lifts of materials and other incidentals as per approved drawing, design and as directed by the Engineer-in-Charge. The rate is including octroi, royality, Malkana, toll tax, GST or any other taxes imposed by the Government.</t>
  </si>
  <si>
    <t>Wiring for circuit/sub-main with 2x6.0 (two into six) Sq. mm. PVC insulated heat resistant flame retardant (HRFR) and low smoke single core (flexible) copper conductor cable in surface/recessed steel conduit along with 1 No.HRFRLS/PVC insulated single core copper conductor cable of same size for earthing as required. within all leads, lifts of materials and other incidentals as per approved drawing, design and as directed by the Engineer-in-Charge. The rate is including octroi, royality, Malkana, toll tax, GST or any other taxes imposed by the Government.</t>
  </si>
  <si>
    <t>Providing, laying and fixing of one No. aluminium conductor, PVC insulated and PVC  sheathed, armoured/XLPE power cable, working voltage 1100 volts grade  on surface etc. of the required size within all leads, lifts of materials and other incidentals as per approved drawing, design and as directed by the Engineer-in-Charge. The rate is including octroi, royality, Malkana, toll tax, GST or any other taxes imposed by the Government.</t>
  </si>
  <si>
    <t>Providing and laying of one No. aluminium conductor, PVC insulated and PVC  sheathed, armoured/XLPE power cable, working voltage 1100 volts grade direct in ground; to be laid 1 meter below the ground level including excavation and refilling the trench etc.as required, but excluding sand cushioning and protective covering within all leads, lifts of materials and other incidentals as per approved drawing, design and as directed by the Engineer-in-Charge. The rate is including octroi, royality, Malkana, toll tax, GST or any other taxes imposed by the Government.</t>
  </si>
  <si>
    <t>Providing, laying and fixing of one No. aluminium conductor, PVC insulated and PVC  sheathed, armoured/XLPE power cable, working voltage 1100 volts grade  on surface etc. of Armoured cable 35 (thirty five) sq. mm (3.5 core) size within all leads, lifts of materials and other incidentals as per approved drawing, design and as directed by the Engineer-in-Charge. The rate is including octroi, royality, Malkana, toll tax, GST or any other taxes imposed by the Government.</t>
  </si>
  <si>
    <t>Providing and laying of one No. aluminium conductor, PVC insulated and PVC  sheathed, armoured/XLPE power cable, working voltage 1100 volts grade direct in ground; to be laid 1 (one) meter below the ground level including excavation sand cushioning, protective covering and refilling the trench etc. of Armoured cable 35 (thirty five) sq. mm (3.5 core) size within all leads, lifts of materials and other incidentals as per approved drawing, design and as directed by the Engineer-in-Charge. The rate is including octroi, royality, Malkana, toll tax, GST or any other taxes imposed by the Government.</t>
  </si>
  <si>
    <t>Supplying and erection of  wall mounted metal boards for switch gear mounting of suitable size, with permissible variation in size of plus minus 5mm (five millimetre) welded frame work made  of M.S. angle iron 50 mm x 50 mm x 6 mm (fifty millimetre  into fifty millimetre into six millimetre) thick duly welded complete with 3mm (three millimetre) thick M.S. sheet fixed with hinges as open able front, complete with locking arrangement  including painting and bonding to the existing earth as required within all leads, lifts of materials and other incidentals as per approved drawing, design and as directed by the Engineer-in-Charge. The rate is including octroi, royality, Malkana, toll tax, GST or any other taxes imposed by the Government.</t>
  </si>
  <si>
    <t>Supplying and laying 8 (eight) SWG Copper wire at 0.50 (zero decimal five zero) mtr. below ground level for earth electrode conductor, including soldering etc. as required within all leads, lifts of materials and other incidentals as per approved drawing, design and as directed by the Engineer-in-Charge. The rate is including octroi, royality, Malkana, toll tax, GST or any other taxes imposed by the Government.</t>
  </si>
  <si>
    <t>Extra for using salt and charcoal for G.I. or copper plate earth electrode complete as required within all leads, lifts of materials and other incidentals as per approved drawing, design and as directed by the Engineer-in-Charge. The rate is including octroi, royality, Malkana, toll tax, GST or any other taxes imposed by the Government.</t>
  </si>
  <si>
    <t>Earthing with copper  earth plate 600 mmx600 mmx 3 mm (six hundred millimetre into six hundred millimetre into  three millimetre) thick, including accessories and providing masonry enclosure with cover plate having locking arrangement and watering pipe etc. ( but without charcoal or coke and salt ) complete as required within all leads, lifts of materials and other incidentals as per approved drawing, design and as directed by the Engineer-in-Charge. The rate is including octroi, royality, Malkana, toll tax, GST or any other taxes imposed by the Government.</t>
  </si>
  <si>
    <t>Supplying and fixing copper tape 20mmx3mm (twenty  millimetre into three millimetre) thick on parapet or surface of wall for lightning conductor as required ( for vertical run) within all leads, lifts of materials and other incidentals as per approved drawing, design and as directed by the Engineer-in-Charge. The rate is including octroi, royality, Malkana, toll tax, GST or any other taxes imposed by the Government.</t>
  </si>
  <si>
    <t>Supplying and fixing copper tape 20mmx3mm (twenty  millimetre into three millimetre) thick on parapet or surface of wall for lightning conductor as required ( for horizontal run) within all leads, lifts of materials and other incidentals as per approved drawing, design and as directed by the Engineer-in-Charge. The rate is including octroi, royality, Malkana, toll tax, GST or any other taxes imposed by the Government.</t>
  </si>
  <si>
    <t>Providing and fixing of lightning conductor finial, made of 25 mm (twenty five millimetre diametre) dia. 300 mm long copper tube, having single prong at top, with 85 mm (eighty five millimetre) dia 3 mm (three millimetre) thick copper base plate including holes etc. complete as required. within all leads, lifts of materials and other incidentals as per approved drawing, design and as directed by the Engineer-in-Charge. The rate is including octroi, royality, Malkana, toll tax, GST or any other taxes imposed by the Government.</t>
  </si>
  <si>
    <t>The prices of complete job as per the specifications above shall be inclusive of  gasket, doorlocks, reading glass,wooden, copper flexible door earth, legend plates etc. within all leads, lifts of materials and other incidentals as per approved drawing, design and as directed by the Engineer-in-Charge. The rate is including octroi, royality, Malkana, toll tax, GST or any other taxes imposed by the Government.</t>
  </si>
  <si>
    <t>All interconnections of fields side are supported by conical, L &amp; finger type insulators of adequate size to support &amp; sustain the weight of cables, Control wiring with copper flexible FRLS wire  with thimbles, printed sleeves, tie &amp; belt etc. within all leads, lifts of materials and other incidentals as per approved drawing, design and as directed by the Engineer-in-Charge. The rate is including octroi, royality, Malkana, toll tax, GST or any other taxes imposed by the Government.</t>
  </si>
  <si>
    <t>Supplying and erection of  (1200mm (one thousand two hundred millimetre) (high) x 1200mm (one thousand two hundred millimetre) (wide) x 300mm (three hundred millimetre) (deep) sheet metal cubical main panel/pedestal of suitable dimensions with plus-minus 5 cm (five centimetre) variation, made from 1.6 mm thick M.S. sheet duly fabricated in a segregated manner for housing of switch fuse units, by welding each compartment on five sides &amp; front side hinged, complete with locking arrangement, with sufficient No. vertical and horizontal intermediate switchgear housing compartments. The cubical pedestal shall have  cable entry box at one or two sides, Main L.T. Panel  made out of M.S. CRC Sheet 14/16G, base frame 75 x 40mm (seventy five into forty millimetre) channel   duly  painted  with Siemens grey powder coated paint and bonding to the existing earth etc. The same shall be erected in the 1:2:4 (one cement isto four sand isto four graded crushed stone aggreagte 20mm (twenty millimetre) nominal size cement concrete plat-form of suitable dimensions 15 cm (fifteen centimetre) high from ground level and 45 cm thick. The cubical pedestal shall be 15 cm (fifteen centimetre) from the top of cement concrete plat-form as required complete in all respects and  the pannel should be Approved/Tested from CPRI Lab and should confirm IS 64139. within all leads, lifts of materials and other incidentals as per approved drawing, design and as directed by the Engineer-in-Charge. The rate is including octroi, royality, Malkana, toll tax, GST or any other taxes imposed by the Government.</t>
  </si>
  <si>
    <t>Supplying  and  erection of 40/50/63 amps rating, 10 KA breaking capacity, 240  volts, 'C' curves, miniature  circuit breaker of Triple pole &amp; Neutral. Cat-A. in the existing MCB DB complete with connections etc.  as required within all leads, lifts of materials and other incidentals as per approved drawing, design and as directed by the Engineer-in-Charge. The rate is including octroi, royality, Malkana, toll tax, GST or any other taxes imposed by the Government.</t>
  </si>
  <si>
    <t>Supplying and fixing 40Amps. rating, double pole, 240 volts, isolator in the existing MCB DB complete with connections, testing and commissioning etc. as required :  Cat-A within all leads, lifts of materials and other incidentals as per approved drawing, design and as directed by the Engineer-in-Charge. The rate is including octroi, royality, Malkana, toll tax, GST or any other taxes imposed by the Government.</t>
  </si>
  <si>
    <t>Supplying and fixing 40 Amps. rating, double pole (single phase &amp; neutral) 240 volts, residual current circuit breaker (RCCB), having a sensitivity current up to 300 miliampers in the existing MCB DB complete with connections, testing and commissioning etc. as required:-  Cat-A. within all leads, lifts of materials and other incidentals as per approved drawing, design and as directed by the Engineer-in-Charge. The rate is including octroi, royality, Malkana, toll tax, GST or any other taxes imposed by the Government.</t>
  </si>
  <si>
    <t>Providing and laying  Damp Proof Course 100mm (One Hundred milimetres) thick with  cement concrete 1:2:4 (one cement: two sand: four graded crushed stone aggregate  12.5mm (Twelve decimal five milimetres nominal size) and curing complete, as required at site within all leads, lifts of materials and other incidentals as per approved drawing, design and as directed by the Engineer-in-Charge. The rate is including octroi, royality, Malkana, toll tax, GST or any other taxes imposed by the Government.</t>
  </si>
  <si>
    <r>
      <t xml:space="preserve">SUB HEAD :- </t>
    </r>
    <r>
      <rPr>
        <sz val="11"/>
        <rFont val="Arial"/>
        <family val="2"/>
      </rPr>
      <t>C/O Civil work, WS &amp; SI work, Site development, Rain water harvesting tank, septic tank, Road work, Electrical installation work etc.)</t>
    </r>
  </si>
  <si>
    <t>Bharmour Division,</t>
  </si>
  <si>
    <t>HPPWD Bharmour</t>
  </si>
  <si>
    <t>Environment</t>
  </si>
  <si>
    <t xml:space="preserve">Ambient Air  quality covering parameters of SO2, NOx, PM10, PM2.5  and Carbon monoxide  at one location of maximum construction activity at RLC site once  in pre construction phase, every season except monsoon during construction phase of 2 years and  once in every season except monsoon during defect liability period of one year (one sample  in pre construction, 6 sample during construction and 3 samples during defect liability period- Total 10 samples)   </t>
  </si>
  <si>
    <t xml:space="preserve">Ground Water  quality /Drinking Water Quality at  RLC  site covering parameters of Total dissolved solids, total suspended solids , pH, hardness, biochemical oxygen demand,  and fecal coliform  once  in pre construction phase, every season except monsoon during construction phase of 2 years and  once in season except monsoon  during defect liability period of one year (one sample pre construction, 6 sample during construction and 3 samples during defect liability period- Total 10 samples)   </t>
  </si>
  <si>
    <t xml:space="preserve">Noise Levels covering parameters of Leq(Day), Leq (Night), Lmax and Lmin  at one location of maximum construction activity at RLC  site once  in pre construction phase, every season except monsoon during construction phase of 2 years and once in every season except monsoon during  defect liability period of one year (one sample in  pre construction, 6 samples  during construction and 3 samples during defect liability period- Total 10 samples)   </t>
  </si>
  <si>
    <t>197</t>
  </si>
  <si>
    <t>198</t>
  </si>
  <si>
    <t>199</t>
  </si>
  <si>
    <t>Total Price</t>
  </si>
  <si>
    <t>Sample</t>
  </si>
  <si>
    <t>Thirty Six Months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</si>
</sst>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scheme val="minor"/>
    </font>
    <font>
      <sz val="10"/>
      <color indexed="8"/>
      <name val="Calibri"/>
      <family val="2"/>
    </font>
    <font>
      <sz val="10"/>
      <color theme="1"/>
      <name val="Arial"/>
      <family val="2"/>
    </font>
    <font>
      <b/>
      <sz val="10"/>
      <name val="Arial"/>
      <family val="2"/>
    </font>
    <font>
      <sz val="10"/>
      <name val="Arial"/>
      <family val="2"/>
    </font>
    <font>
      <b/>
      <sz val="11"/>
      <name val="Arial"/>
      <family val="2"/>
    </font>
    <font>
      <b/>
      <sz val="11"/>
      <name val="Times New Roman"/>
      <family val="1"/>
    </font>
    <font>
      <sz val="11"/>
      <name val="Arial"/>
      <family val="2"/>
    </font>
    <font>
      <b/>
      <u/>
      <sz val="12"/>
      <name val="Arial"/>
      <family val="2"/>
    </font>
    <font>
      <u/>
      <sz val="11"/>
      <name val="Arial"/>
      <family val="2"/>
    </font>
    <font>
      <b/>
      <u/>
      <sz val="11"/>
      <name val="Arial"/>
      <family val="2"/>
    </font>
    <font>
      <sz val="10"/>
      <color rgb="FFFF0000"/>
      <name val="Arial"/>
      <family val="2"/>
    </font>
    <font>
      <sz val="12"/>
      <color rgb="FFFF0000"/>
      <name val="Arial Narrow"/>
      <family val="2"/>
    </font>
    <font>
      <i/>
      <sz val="12"/>
      <color rgb="FFFF0000"/>
      <name val="Arial Narrow"/>
      <family val="2"/>
    </font>
    <font>
      <i/>
      <sz val="12"/>
      <name val="Arial Narrow"/>
      <family val="2"/>
    </font>
    <font>
      <sz val="12"/>
      <name val="Arial Narrow"/>
      <family val="2"/>
    </font>
    <font>
      <i/>
      <sz val="10"/>
      <name val="Arial"/>
      <family val="2"/>
    </font>
    <font>
      <sz val="10"/>
      <name val="Arial Narrow"/>
      <family val="2"/>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0" fontId="1" fillId="0" borderId="0" applyNumberFormat="0" applyFill="0" applyBorder="0" applyProtection="0">
      <alignment horizontal="left" vertical="top"/>
    </xf>
  </cellStyleXfs>
  <cellXfs count="164">
    <xf numFmtId="0" fontId="0" fillId="0" borderId="0" xfId="0"/>
    <xf numFmtId="0" fontId="2" fillId="0" borderId="0" xfId="0" applyFont="1"/>
    <xf numFmtId="0" fontId="4" fillId="0" borderId="0" xfId="0" applyFont="1" applyAlignment="1">
      <alignment horizontal="center" vertical="top"/>
    </xf>
    <xf numFmtId="0" fontId="4" fillId="0" borderId="0" xfId="0" applyFont="1" applyBorder="1" applyAlignment="1">
      <alignment horizontal="center" vertical="top"/>
    </xf>
    <xf numFmtId="2" fontId="4" fillId="0" borderId="1" xfId="1" applyNumberFormat="1" applyFont="1" applyBorder="1" applyAlignment="1">
      <alignment horizontal="center" vertical="top" wrapText="1"/>
    </xf>
    <xf numFmtId="0" fontId="4" fillId="0" borderId="0" xfId="0" applyFont="1" applyBorder="1" applyAlignment="1">
      <alignment horizontal="center" vertical="top" wrapText="1"/>
    </xf>
    <xf numFmtId="2" fontId="4" fillId="0" borderId="1" xfId="0" applyNumberFormat="1" applyFont="1" applyFill="1" applyBorder="1" applyAlignment="1">
      <alignment horizontal="center" vertical="top" wrapText="1"/>
    </xf>
    <xf numFmtId="0" fontId="4" fillId="0" borderId="1" xfId="0" applyFont="1" applyBorder="1" applyAlignment="1">
      <alignment horizontal="center" vertical="top" wrapText="1"/>
    </xf>
    <xf numFmtId="0" fontId="4" fillId="0" borderId="0" xfId="0" applyFont="1" applyAlignment="1">
      <alignment horizontal="center" vertical="top" wrapText="1"/>
    </xf>
    <xf numFmtId="2" fontId="4" fillId="0" borderId="1" xfId="0" applyNumberFormat="1" applyFont="1" applyBorder="1" applyAlignment="1">
      <alignment horizontal="right" vertical="top" wrapText="1" shrinkToFit="1"/>
    </xf>
    <xf numFmtId="0" fontId="4" fillId="0" borderId="1" xfId="1" applyFont="1" applyBorder="1" applyAlignment="1" applyProtection="1">
      <alignment horizontal="justify" vertical="justify" wrapText="1"/>
    </xf>
    <xf numFmtId="0" fontId="4" fillId="0" borderId="1" xfId="0" applyFont="1" applyBorder="1" applyAlignment="1">
      <alignment horizontal="justify" vertical="justify" wrapText="1"/>
    </xf>
    <xf numFmtId="0" fontId="5" fillId="0" borderId="0" xfId="0" applyFont="1" applyAlignment="1">
      <alignment horizontal="center" vertical="top"/>
    </xf>
    <xf numFmtId="49" fontId="4" fillId="0" borderId="0" xfId="0" applyNumberFormat="1" applyFont="1" applyBorder="1" applyAlignment="1">
      <alignment horizontal="center" vertical="top" wrapText="1"/>
    </xf>
    <xf numFmtId="0" fontId="4" fillId="0" borderId="0" xfId="0" applyFont="1" applyBorder="1" applyAlignment="1">
      <alignment vertical="top"/>
    </xf>
    <xf numFmtId="2" fontId="3" fillId="0" borderId="0" xfId="0" applyNumberFormat="1" applyFont="1" applyBorder="1" applyAlignment="1">
      <alignment horizontal="right" vertical="top"/>
    </xf>
    <xf numFmtId="0" fontId="4" fillId="0" borderId="0" xfId="0" applyFont="1" applyBorder="1"/>
    <xf numFmtId="0" fontId="9" fillId="0" borderId="0" xfId="0" applyFont="1" applyBorder="1" applyAlignment="1" applyProtection="1">
      <alignment horizontal="center" vertical="top" wrapText="1"/>
    </xf>
    <xf numFmtId="0" fontId="10" fillId="0" borderId="0" xfId="0" applyFont="1" applyBorder="1" applyAlignment="1" applyProtection="1">
      <alignment horizontal="left" vertical="top"/>
    </xf>
    <xf numFmtId="0" fontId="10" fillId="0" borderId="0" xfId="0" applyFont="1" applyBorder="1" applyAlignment="1" applyProtection="1">
      <alignment horizontal="center" vertical="top"/>
    </xf>
    <xf numFmtId="0" fontId="10" fillId="0" borderId="0" xfId="0" applyFont="1" applyBorder="1" applyAlignment="1" applyProtection="1">
      <alignment horizontal="justify" vertical="top" wrapText="1"/>
    </xf>
    <xf numFmtId="0" fontId="10" fillId="0" borderId="0" xfId="0" applyFont="1" applyBorder="1" applyAlignment="1" applyProtection="1">
      <alignment horizontal="justify" vertical="top"/>
    </xf>
    <xf numFmtId="0" fontId="3" fillId="0" borderId="0" xfId="0" applyFont="1" applyAlignment="1">
      <alignment vertical="top"/>
    </xf>
    <xf numFmtId="49" fontId="4" fillId="0" borderId="3" xfId="0" applyNumberFormat="1" applyFont="1" applyBorder="1" applyAlignment="1" applyProtection="1">
      <alignment horizontal="center" vertical="top" wrapText="1"/>
    </xf>
    <xf numFmtId="0" fontId="4" fillId="0" borderId="3" xfId="1" applyFont="1" applyBorder="1" applyAlignment="1" applyProtection="1">
      <alignment horizontal="justify" vertical="justify" wrapText="1"/>
    </xf>
    <xf numFmtId="0" fontId="4" fillId="0" borderId="1" xfId="1" applyFont="1" applyBorder="1" applyAlignment="1">
      <alignment horizontal="center" vertical="top" wrapText="1"/>
    </xf>
    <xf numFmtId="0" fontId="4" fillId="0" borderId="0" xfId="0" applyFont="1"/>
    <xf numFmtId="0" fontId="4" fillId="0" borderId="1" xfId="0" applyNumberFormat="1" applyFont="1" applyBorder="1" applyAlignment="1">
      <alignment horizontal="justify" vertical="justify" wrapText="1"/>
    </xf>
    <xf numFmtId="0" fontId="4" fillId="0" borderId="1" xfId="0" quotePrefix="1" applyFont="1" applyBorder="1" applyAlignment="1">
      <alignment horizontal="center" vertical="top" wrapText="1"/>
    </xf>
    <xf numFmtId="0" fontId="4" fillId="0" borderId="1" xfId="1" applyNumberFormat="1" applyFont="1" applyFill="1" applyBorder="1" applyAlignment="1" applyProtection="1">
      <alignment horizontal="center" vertical="top" wrapText="1"/>
    </xf>
    <xf numFmtId="49" fontId="4" fillId="0" borderId="1" xfId="0" applyNumberFormat="1" applyFont="1" applyBorder="1" applyAlignment="1">
      <alignment horizontal="center" vertical="top" wrapText="1"/>
    </xf>
    <xf numFmtId="49" fontId="4" fillId="0" borderId="1" xfId="0" applyNumberFormat="1" applyFont="1" applyFill="1" applyBorder="1" applyAlignment="1">
      <alignment horizontal="center" vertical="top" wrapText="1"/>
    </xf>
    <xf numFmtId="49" fontId="7" fillId="0" borderId="1" xfId="0" quotePrefix="1" applyNumberFormat="1" applyFont="1" applyBorder="1" applyAlignment="1">
      <alignment horizontal="center" vertical="top" wrapText="1"/>
    </xf>
    <xf numFmtId="0" fontId="5" fillId="0" borderId="1" xfId="0" applyFont="1" applyBorder="1" applyAlignment="1">
      <alignment horizontal="justify" vertical="justify"/>
    </xf>
    <xf numFmtId="0" fontId="7" fillId="0" borderId="1" xfId="0" applyFont="1" applyBorder="1" applyAlignment="1">
      <alignment horizontal="center" vertical="top" wrapText="1"/>
    </xf>
    <xf numFmtId="0" fontId="7" fillId="0" borderId="0" xfId="0" applyFont="1"/>
    <xf numFmtId="0" fontId="4" fillId="0" borderId="0" xfId="0" applyFont="1" applyAlignment="1">
      <alignment vertical="top"/>
    </xf>
    <xf numFmtId="0" fontId="4" fillId="0" borderId="1" xfId="1" applyFont="1" applyBorder="1" applyAlignment="1" applyProtection="1">
      <alignment horizontal="justify" vertical="justify"/>
    </xf>
    <xf numFmtId="0" fontId="4" fillId="0" borderId="1" xfId="0" applyFont="1" applyFill="1" applyBorder="1" applyAlignment="1">
      <alignment horizontal="justify" vertical="justify" wrapText="1"/>
    </xf>
    <xf numFmtId="0" fontId="3" fillId="0" borderId="0" xfId="0" applyFont="1"/>
    <xf numFmtId="2" fontId="4" fillId="0" borderId="0" xfId="0" applyNumberFormat="1" applyFont="1" applyBorder="1" applyAlignment="1">
      <alignment horizontal="right" vertical="top"/>
    </xf>
    <xf numFmtId="49" fontId="4" fillId="0" borderId="0" xfId="0" applyNumberFormat="1" applyFont="1" applyAlignment="1">
      <alignment horizontal="center" vertical="top" wrapText="1"/>
    </xf>
    <xf numFmtId="1" fontId="4" fillId="0" borderId="0" xfId="0" applyNumberFormat="1" applyFont="1" applyAlignment="1">
      <alignment horizontal="center" vertical="top"/>
    </xf>
    <xf numFmtId="0" fontId="5" fillId="0" borderId="0" xfId="0" applyFont="1" applyAlignment="1">
      <alignment horizontal="left" vertical="top"/>
    </xf>
    <xf numFmtId="1" fontId="5" fillId="0" borderId="0" xfId="0" applyNumberFormat="1" applyFont="1" applyAlignment="1">
      <alignment horizontal="left" vertical="top"/>
    </xf>
    <xf numFmtId="0" fontId="4" fillId="0" borderId="3" xfId="1" applyFont="1" applyBorder="1" applyAlignment="1">
      <alignment horizontal="center" vertical="top" wrapText="1"/>
    </xf>
    <xf numFmtId="2" fontId="4" fillId="0" borderId="1" xfId="0" applyNumberFormat="1" applyFont="1" applyBorder="1" applyAlignment="1">
      <alignment horizontal="right" vertical="top" wrapText="1"/>
    </xf>
    <xf numFmtId="2" fontId="7" fillId="0" borderId="1" xfId="0" applyNumberFormat="1" applyFont="1" applyBorder="1" applyAlignment="1">
      <alignment horizontal="center" vertical="top" wrapText="1"/>
    </xf>
    <xf numFmtId="2" fontId="7" fillId="0" borderId="1" xfId="0" applyNumberFormat="1" applyFont="1" applyBorder="1" applyAlignment="1">
      <alignment horizontal="right" vertical="top" wrapText="1"/>
    </xf>
    <xf numFmtId="2" fontId="3" fillId="0" borderId="1" xfId="0" applyNumberFormat="1" applyFont="1" applyBorder="1" applyAlignment="1">
      <alignment horizontal="right" vertical="top"/>
    </xf>
    <xf numFmtId="0" fontId="11" fillId="0" borderId="0" xfId="0" applyFont="1"/>
    <xf numFmtId="0" fontId="11" fillId="0" borderId="0" xfId="0" applyFont="1" applyAlignment="1">
      <alignment vertical="top"/>
    </xf>
    <xf numFmtId="0" fontId="7" fillId="0" borderId="0" xfId="0" applyFont="1" applyAlignment="1">
      <alignment vertical="top"/>
    </xf>
    <xf numFmtId="0" fontId="2" fillId="0" borderId="0" xfId="0" applyFont="1" applyAlignment="1">
      <alignment vertical="top"/>
    </xf>
    <xf numFmtId="0" fontId="11" fillId="0" borderId="0" xfId="0" applyFont="1" applyFill="1"/>
    <xf numFmtId="0" fontId="11" fillId="0" borderId="0" xfId="0" applyFont="1" applyFill="1" applyAlignment="1">
      <alignment vertical="top"/>
    </xf>
    <xf numFmtId="0" fontId="12" fillId="0" borderId="0" xfId="0" applyFont="1" applyAlignment="1">
      <alignment vertical="top"/>
    </xf>
    <xf numFmtId="0" fontId="12" fillId="0" borderId="0" xfId="0" applyFont="1" applyFill="1" applyAlignment="1">
      <alignment vertical="top" wrapText="1"/>
    </xf>
    <xf numFmtId="0" fontId="13" fillId="0" borderId="0" xfId="0" applyFont="1" applyFill="1" applyAlignment="1">
      <alignment vertical="top" wrapText="1"/>
    </xf>
    <xf numFmtId="0" fontId="12" fillId="2" borderId="0" xfId="0" applyFont="1" applyFill="1" applyAlignment="1">
      <alignment vertical="top" wrapText="1"/>
    </xf>
    <xf numFmtId="0" fontId="11" fillId="0" borderId="0" xfId="0" applyFont="1" applyFill="1" applyAlignment="1">
      <alignment vertical="top" wrapText="1"/>
    </xf>
    <xf numFmtId="0" fontId="3" fillId="0" borderId="3" xfId="1" applyFont="1" applyBorder="1" applyAlignment="1">
      <alignment horizontal="center" vertical="top" wrapText="1"/>
    </xf>
    <xf numFmtId="0" fontId="3" fillId="0" borderId="3" xfId="1" applyFont="1" applyBorder="1" applyAlignment="1">
      <alignment horizontal="center" vertical="top"/>
    </xf>
    <xf numFmtId="0" fontId="11" fillId="2" borderId="0" xfId="0" applyFont="1" applyFill="1" applyAlignment="1">
      <alignment vertical="top"/>
    </xf>
    <xf numFmtId="0" fontId="11" fillId="2" borderId="0" xfId="0" applyFont="1" applyFill="1"/>
    <xf numFmtId="2" fontId="4" fillId="0" borderId="1" xfId="0" applyNumberFormat="1" applyFont="1" applyBorder="1" applyAlignment="1">
      <alignment horizontal="center" vertical="top"/>
    </xf>
    <xf numFmtId="2" fontId="4" fillId="2" borderId="1" xfId="0" applyNumberFormat="1" applyFont="1" applyFill="1" applyBorder="1" applyAlignment="1">
      <alignment horizontal="center" vertical="top"/>
    </xf>
    <xf numFmtId="2" fontId="4" fillId="2" borderId="1" xfId="0" applyNumberFormat="1" applyFont="1" applyFill="1" applyBorder="1" applyAlignment="1">
      <alignment horizontal="center" vertical="top" wrapText="1"/>
    </xf>
    <xf numFmtId="2" fontId="4" fillId="0" borderId="1" xfId="0" applyNumberFormat="1" applyFont="1" applyBorder="1" applyAlignment="1">
      <alignment horizontal="center" vertical="top" wrapText="1"/>
    </xf>
    <xf numFmtId="2" fontId="4" fillId="2" borderId="1" xfId="1" applyNumberFormat="1" applyFont="1" applyFill="1" applyBorder="1" applyAlignment="1">
      <alignment horizontal="center" vertical="top" wrapText="1"/>
    </xf>
    <xf numFmtId="0" fontId="4" fillId="2" borderId="1" xfId="0" applyFont="1" applyFill="1" applyBorder="1" applyAlignment="1">
      <alignment horizontal="center" vertical="top" wrapText="1"/>
    </xf>
    <xf numFmtId="2" fontId="4" fillId="2" borderId="1" xfId="0" applyNumberFormat="1" applyFont="1" applyFill="1" applyBorder="1" applyAlignment="1">
      <alignment horizontal="right" vertical="top" wrapText="1"/>
    </xf>
    <xf numFmtId="0" fontId="4" fillId="2" borderId="0" xfId="0" applyFont="1" applyFill="1" applyAlignment="1">
      <alignment vertical="top"/>
    </xf>
    <xf numFmtId="0" fontId="4" fillId="2" borderId="0" xfId="0" applyFont="1" applyFill="1"/>
    <xf numFmtId="0" fontId="4" fillId="0" borderId="1" xfId="0" applyFont="1" applyBorder="1" applyAlignment="1">
      <alignment vertical="top"/>
    </xf>
    <xf numFmtId="49" fontId="4" fillId="0" borderId="1" xfId="1" applyNumberFormat="1" applyFont="1" applyFill="1" applyBorder="1" applyAlignment="1" applyProtection="1">
      <alignment horizontal="center" vertical="top" wrapText="1"/>
    </xf>
    <xf numFmtId="2" fontId="4" fillId="0" borderId="1" xfId="1" applyNumberFormat="1" applyFont="1" applyBorder="1" applyAlignment="1" applyProtection="1">
      <alignment horizontal="center" vertical="top"/>
      <protection locked="0"/>
    </xf>
    <xf numFmtId="2" fontId="4" fillId="0" borderId="3" xfId="1" applyNumberFormat="1" applyFont="1" applyBorder="1" applyAlignment="1">
      <alignment horizontal="center" vertical="top"/>
    </xf>
    <xf numFmtId="2" fontId="4" fillId="0" borderId="1" xfId="1" applyNumberFormat="1" applyFont="1" applyBorder="1" applyAlignment="1">
      <alignment horizontal="center" vertical="top"/>
    </xf>
    <xf numFmtId="2" fontId="7" fillId="0" borderId="1" xfId="0" applyNumberFormat="1" applyFont="1" applyBorder="1" applyAlignment="1">
      <alignment horizontal="center" vertical="top"/>
    </xf>
    <xf numFmtId="0" fontId="4" fillId="0" borderId="1" xfId="0" applyFont="1" applyBorder="1" applyAlignment="1" applyProtection="1">
      <alignment horizontal="center" vertical="top" wrapText="1"/>
    </xf>
    <xf numFmtId="1" fontId="4" fillId="0" borderId="1" xfId="0" applyNumberFormat="1" applyFont="1" applyBorder="1" applyAlignment="1" applyProtection="1">
      <alignment horizontal="center" vertical="top" wrapText="1"/>
    </xf>
    <xf numFmtId="2" fontId="4" fillId="0" borderId="0" xfId="1" applyNumberFormat="1" applyFont="1" applyBorder="1" applyAlignment="1" applyProtection="1">
      <alignment horizontal="center" vertical="top"/>
      <protection locked="0"/>
    </xf>
    <xf numFmtId="2" fontId="4" fillId="0" borderId="3" xfId="1" applyNumberFormat="1" applyFont="1" applyBorder="1" applyAlignment="1" applyProtection="1">
      <alignment horizontal="center" vertical="top"/>
      <protection locked="0"/>
    </xf>
    <xf numFmtId="49" fontId="4" fillId="0" borderId="1" xfId="0" applyNumberFormat="1" applyFont="1" applyBorder="1" applyAlignment="1" applyProtection="1">
      <alignment horizontal="center" vertical="top" wrapText="1"/>
    </xf>
    <xf numFmtId="0" fontId="4" fillId="0" borderId="1" xfId="0" applyFont="1" applyFill="1" applyBorder="1" applyAlignment="1">
      <alignment horizontal="center" vertical="top" wrapText="1"/>
    </xf>
    <xf numFmtId="2" fontId="4" fillId="0" borderId="1" xfId="0" applyNumberFormat="1" applyFont="1" applyFill="1" applyBorder="1" applyAlignment="1">
      <alignment horizontal="right" vertical="top" wrapText="1"/>
    </xf>
    <xf numFmtId="49" fontId="4" fillId="0" borderId="1" xfId="1" applyNumberFormat="1" applyFont="1" applyBorder="1" applyAlignment="1" applyProtection="1">
      <alignment horizontal="center" vertical="top" wrapText="1"/>
    </xf>
    <xf numFmtId="2" fontId="4" fillId="0" borderId="1" xfId="1" applyNumberFormat="1" applyFont="1" applyBorder="1" applyAlignment="1" applyProtection="1">
      <alignment horizontal="center" vertical="top" wrapText="1"/>
      <protection locked="0"/>
    </xf>
    <xf numFmtId="0" fontId="4" fillId="0" borderId="1" xfId="0" applyFont="1" applyBorder="1" applyAlignment="1">
      <alignment horizontal="justify" vertical="justify"/>
    </xf>
    <xf numFmtId="0" fontId="4" fillId="0" borderId="1" xfId="1" applyFont="1" applyFill="1" applyBorder="1" applyAlignment="1" applyProtection="1">
      <alignment horizontal="justify" vertical="justify"/>
    </xf>
    <xf numFmtId="0" fontId="4" fillId="0" borderId="1" xfId="0" applyNumberFormat="1" applyFont="1" applyFill="1" applyBorder="1" applyAlignment="1">
      <alignment horizontal="right" vertical="top" wrapText="1"/>
    </xf>
    <xf numFmtId="2" fontId="4" fillId="0" borderId="1" xfId="0" applyNumberFormat="1" applyFont="1" applyFill="1" applyBorder="1" applyAlignment="1">
      <alignment vertical="top"/>
    </xf>
    <xf numFmtId="0" fontId="4" fillId="0" borderId="1" xfId="1" applyFont="1" applyFill="1" applyBorder="1" applyAlignment="1" applyProtection="1">
      <alignment horizontal="justify" vertical="justify" wrapText="1"/>
    </xf>
    <xf numFmtId="0" fontId="4" fillId="0" borderId="1" xfId="0" applyNumberFormat="1" applyFont="1" applyFill="1" applyBorder="1" applyAlignment="1">
      <alignment horizontal="justify" vertical="justify" wrapText="1"/>
    </xf>
    <xf numFmtId="2" fontId="4" fillId="0" borderId="1" xfId="0" applyNumberFormat="1" applyFont="1" applyFill="1" applyBorder="1" applyAlignment="1">
      <alignment horizontal="center" vertical="top"/>
    </xf>
    <xf numFmtId="2" fontId="4" fillId="0" borderId="1" xfId="1" applyNumberFormat="1" applyFont="1" applyFill="1" applyBorder="1" applyAlignment="1">
      <alignment horizontal="center" vertical="top" wrapText="1"/>
    </xf>
    <xf numFmtId="2" fontId="15" fillId="0" borderId="1" xfId="0" applyNumberFormat="1" applyFont="1" applyFill="1" applyBorder="1" applyAlignment="1">
      <alignment horizontal="center" vertical="top" wrapText="1"/>
    </xf>
    <xf numFmtId="2" fontId="15" fillId="0" borderId="1" xfId="0" applyNumberFormat="1" applyFont="1" applyFill="1" applyBorder="1" applyAlignment="1">
      <alignment horizontal="right" vertical="top" wrapText="1"/>
    </xf>
    <xf numFmtId="0" fontId="15" fillId="0" borderId="1" xfId="0" applyFont="1" applyFill="1" applyBorder="1" applyAlignment="1">
      <alignment horizontal="center" vertical="top" wrapText="1"/>
    </xf>
    <xf numFmtId="164" fontId="14" fillId="0" borderId="1" xfId="0" applyNumberFormat="1" applyFont="1" applyFill="1" applyBorder="1" applyAlignment="1">
      <alignment horizontal="right" vertical="top" wrapText="1"/>
    </xf>
    <xf numFmtId="0" fontId="15" fillId="0" borderId="1" xfId="0" applyFont="1" applyBorder="1" applyAlignment="1">
      <alignment horizontal="right" vertical="top" wrapText="1"/>
    </xf>
    <xf numFmtId="0" fontId="15" fillId="0" borderId="1" xfId="0" applyFont="1" applyBorder="1" applyAlignment="1">
      <alignment vertical="top" wrapText="1"/>
    </xf>
    <xf numFmtId="0" fontId="15" fillId="0" borderId="7" xfId="0" applyFont="1" applyBorder="1" applyAlignment="1">
      <alignment vertical="top" wrapText="1"/>
    </xf>
    <xf numFmtId="0" fontId="15" fillId="0" borderId="1" xfId="0" applyFont="1" applyBorder="1" applyAlignment="1">
      <alignment horizontal="center" vertical="top" wrapText="1"/>
    </xf>
    <xf numFmtId="164" fontId="16" fillId="2" borderId="1" xfId="0" applyNumberFormat="1" applyFont="1" applyFill="1" applyBorder="1" applyAlignment="1">
      <alignment horizontal="right" vertical="top" wrapText="1"/>
    </xf>
    <xf numFmtId="0" fontId="4" fillId="2" borderId="1" xfId="0" applyFont="1" applyFill="1" applyBorder="1" applyAlignment="1">
      <alignment vertical="justify" wrapText="1"/>
    </xf>
    <xf numFmtId="0" fontId="4" fillId="2" borderId="2" xfId="0" applyFont="1" applyFill="1" applyBorder="1" applyAlignment="1">
      <alignment horizontal="center" vertical="top" wrapText="1"/>
    </xf>
    <xf numFmtId="1" fontId="16" fillId="2" borderId="1" xfId="0" applyNumberFormat="1" applyFont="1" applyFill="1" applyBorder="1" applyAlignment="1">
      <alignment horizontal="right" vertical="top" wrapText="1"/>
    </xf>
    <xf numFmtId="0" fontId="4" fillId="2" borderId="1" xfId="0" applyFont="1" applyFill="1" applyBorder="1" applyAlignment="1">
      <alignment vertical="top" wrapText="1"/>
    </xf>
    <xf numFmtId="1" fontId="4" fillId="0" borderId="1" xfId="1" applyNumberFormat="1" applyFont="1" applyBorder="1" applyAlignment="1">
      <alignment horizontal="center" vertical="top"/>
    </xf>
    <xf numFmtId="2" fontId="3" fillId="0" borderId="1" xfId="1" applyNumberFormat="1" applyFont="1" applyBorder="1" applyAlignment="1">
      <alignment horizontal="center" vertical="top"/>
    </xf>
    <xf numFmtId="1" fontId="3" fillId="0" borderId="1" xfId="1" applyNumberFormat="1" applyFont="1" applyBorder="1" applyAlignment="1">
      <alignment horizontal="center" vertical="top"/>
    </xf>
    <xf numFmtId="2" fontId="4" fillId="0" borderId="1" xfId="0" applyNumberFormat="1" applyFont="1" applyBorder="1" applyAlignment="1">
      <alignment horizontal="center" vertical="top" wrapText="1" shrinkToFit="1"/>
    </xf>
    <xf numFmtId="0" fontId="4" fillId="2" borderId="1" xfId="0" applyFont="1" applyFill="1" applyBorder="1" applyAlignment="1" applyProtection="1">
      <alignment horizontal="justify" vertical="top" wrapText="1"/>
    </xf>
    <xf numFmtId="2" fontId="4" fillId="2" borderId="1" xfId="1" applyNumberFormat="1" applyFont="1" applyFill="1" applyBorder="1" applyAlignment="1" applyProtection="1">
      <alignment horizontal="center" vertical="top"/>
      <protection locked="0"/>
    </xf>
    <xf numFmtId="2" fontId="4" fillId="2" borderId="1" xfId="1" applyNumberFormat="1" applyFont="1" applyFill="1" applyBorder="1" applyAlignment="1">
      <alignment horizontal="center" vertical="top"/>
    </xf>
    <xf numFmtId="0" fontId="4" fillId="2" borderId="1" xfId="0" applyFont="1" applyFill="1" applyBorder="1" applyAlignment="1">
      <alignment horizontal="justify" vertical="justify" wrapText="1"/>
    </xf>
    <xf numFmtId="1" fontId="4" fillId="2" borderId="1" xfId="0" applyNumberFormat="1" applyFont="1" applyFill="1" applyBorder="1" applyAlignment="1">
      <alignment horizontal="center" vertical="top" wrapText="1"/>
    </xf>
    <xf numFmtId="2" fontId="4" fillId="2" borderId="1" xfId="0" applyNumberFormat="1" applyFont="1" applyFill="1" applyBorder="1" applyAlignment="1" applyProtection="1">
      <alignment horizontal="center" vertical="top" wrapText="1"/>
    </xf>
    <xf numFmtId="0" fontId="4" fillId="2" borderId="1" xfId="0" applyFont="1" applyFill="1" applyBorder="1" applyAlignment="1">
      <alignment horizontal="center" vertical="center" wrapText="1"/>
    </xf>
    <xf numFmtId="0" fontId="4" fillId="2" borderId="1" xfId="0" applyFont="1" applyFill="1" applyBorder="1" applyAlignment="1" applyProtection="1">
      <alignment horizontal="justify" vertical="justify" wrapText="1"/>
    </xf>
    <xf numFmtId="0" fontId="3" fillId="2" borderId="1" xfId="0" applyFont="1" applyFill="1" applyBorder="1" applyAlignment="1">
      <alignment vertical="top" wrapText="1"/>
    </xf>
    <xf numFmtId="0" fontId="4" fillId="2" borderId="1" xfId="0" applyFont="1" applyFill="1" applyBorder="1" applyAlignment="1">
      <alignment horizontal="justify" vertical="top" wrapText="1"/>
    </xf>
    <xf numFmtId="0" fontId="4" fillId="2" borderId="1" xfId="0" applyFont="1" applyFill="1" applyBorder="1" applyAlignment="1">
      <alignment vertical="center" wrapText="1"/>
    </xf>
    <xf numFmtId="0" fontId="4" fillId="2" borderId="1" xfId="0" applyFont="1" applyFill="1" applyBorder="1" applyAlignment="1" applyProtection="1">
      <alignment horizontal="justify" vertical="justify"/>
    </xf>
    <xf numFmtId="1" fontId="4" fillId="2" borderId="1" xfId="0" applyNumberFormat="1" applyFont="1" applyFill="1" applyBorder="1" applyAlignment="1">
      <alignment horizontal="center" vertical="top"/>
    </xf>
    <xf numFmtId="0" fontId="4" fillId="2" borderId="1" xfId="0" applyFont="1" applyFill="1" applyBorder="1" applyAlignment="1">
      <alignment vertical="top"/>
    </xf>
    <xf numFmtId="0" fontId="3" fillId="2" borderId="1" xfId="0" applyFont="1" applyFill="1" applyBorder="1" applyAlignment="1" applyProtection="1">
      <alignment horizontal="justify" vertical="top" wrapText="1"/>
    </xf>
    <xf numFmtId="0" fontId="3" fillId="2" borderId="1" xfId="0" applyFont="1" applyFill="1" applyBorder="1" applyAlignment="1" applyProtection="1">
      <alignment horizontal="justify" vertical="center" wrapText="1"/>
    </xf>
    <xf numFmtId="0" fontId="17" fillId="2" borderId="1" xfId="0" applyFont="1" applyFill="1" applyBorder="1" applyAlignment="1">
      <alignment horizontal="center" vertical="top" wrapText="1"/>
    </xf>
    <xf numFmtId="49" fontId="3" fillId="2" borderId="1" xfId="0" applyNumberFormat="1" applyFont="1" applyFill="1" applyBorder="1" applyAlignment="1">
      <alignment horizontal="center" vertical="top" wrapText="1"/>
    </xf>
    <xf numFmtId="0" fontId="3" fillId="2" borderId="0" xfId="0" applyFont="1" applyFill="1"/>
    <xf numFmtId="0" fontId="3" fillId="2" borderId="0" xfId="0" applyFont="1" applyFill="1" applyAlignment="1">
      <alignment vertical="top"/>
    </xf>
    <xf numFmtId="0" fontId="4" fillId="2" borderId="1" xfId="0" applyFont="1" applyFill="1" applyBorder="1" applyAlignment="1" applyProtection="1">
      <alignment horizontal="center" vertical="top" wrapText="1"/>
    </xf>
    <xf numFmtId="1" fontId="4" fillId="2" borderId="1" xfId="0" applyNumberFormat="1" applyFont="1" applyFill="1" applyBorder="1" applyAlignment="1" applyProtection="1">
      <alignment horizontal="center" vertical="top" wrapText="1"/>
    </xf>
    <xf numFmtId="49" fontId="4" fillId="2" borderId="1" xfId="0" applyNumberFormat="1" applyFont="1" applyFill="1" applyBorder="1" applyAlignment="1">
      <alignment horizontal="center" vertical="top" wrapText="1"/>
    </xf>
    <xf numFmtId="2" fontId="15" fillId="0" borderId="1" xfId="0" applyNumberFormat="1" applyFont="1" applyFill="1" applyBorder="1" applyAlignment="1">
      <alignment horizontal="justify" vertical="justify" wrapText="1"/>
    </xf>
    <xf numFmtId="0" fontId="15" fillId="0" borderId="1" xfId="0" applyFont="1" applyFill="1" applyBorder="1" applyAlignment="1">
      <alignment horizontal="justify" vertical="justify" wrapText="1"/>
    </xf>
    <xf numFmtId="0" fontId="15" fillId="0" borderId="1" xfId="0" applyFont="1" applyBorder="1" applyAlignment="1">
      <alignment horizontal="justify" vertical="justify" wrapText="1"/>
    </xf>
    <xf numFmtId="0" fontId="4" fillId="2" borderId="1" xfId="0" applyFont="1" applyFill="1" applyBorder="1" applyAlignment="1" applyProtection="1">
      <alignment horizontal="justify" vertical="distributed" wrapText="1"/>
    </xf>
    <xf numFmtId="0" fontId="4" fillId="2" borderId="1" xfId="0" applyNumberFormat="1" applyFont="1" applyFill="1" applyBorder="1" applyAlignment="1" applyProtection="1">
      <alignment horizontal="justify" vertical="justify" wrapText="1"/>
    </xf>
    <xf numFmtId="10" fontId="4" fillId="2" borderId="1" xfId="0" applyNumberFormat="1" applyFont="1" applyFill="1" applyBorder="1" applyAlignment="1">
      <alignment horizontal="justify" vertical="top" wrapText="1"/>
    </xf>
    <xf numFmtId="2" fontId="4" fillId="0" borderId="3" xfId="0" applyNumberFormat="1" applyFont="1" applyBorder="1" applyAlignment="1">
      <alignment horizontal="right" vertical="top" wrapText="1"/>
    </xf>
    <xf numFmtId="0" fontId="6" fillId="0" borderId="0" xfId="0" applyFont="1" applyBorder="1" applyAlignment="1">
      <alignment vertical="top"/>
    </xf>
    <xf numFmtId="2" fontId="15" fillId="0" borderId="1" xfId="0" applyNumberFormat="1" applyFont="1" applyBorder="1" applyAlignment="1">
      <alignment horizontal="center" vertical="top" wrapText="1"/>
    </xf>
    <xf numFmtId="0" fontId="4" fillId="0" borderId="1" xfId="0" applyFont="1" applyBorder="1" applyAlignment="1">
      <alignment horizontal="center" vertical="top"/>
    </xf>
    <xf numFmtId="0" fontId="4" fillId="0" borderId="0" xfId="0" applyFont="1" applyBorder="1" applyAlignment="1">
      <alignment vertical="top" wrapText="1"/>
    </xf>
    <xf numFmtId="0" fontId="3" fillId="0" borderId="1" xfId="0" applyFont="1" applyBorder="1" applyAlignment="1">
      <alignment horizontal="justify" vertical="justify"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4" fillId="0" borderId="1" xfId="0" applyFont="1" applyBorder="1"/>
    <xf numFmtId="0" fontId="8" fillId="0" borderId="0" xfId="0" applyFont="1" applyBorder="1" applyAlignment="1" applyProtection="1">
      <alignment horizontal="center" vertical="top"/>
    </xf>
    <xf numFmtId="0" fontId="3" fillId="0" borderId="2" xfId="1" applyFont="1" applyBorder="1" applyAlignment="1">
      <alignment horizontal="center" vertical="top" wrapText="1"/>
    </xf>
    <xf numFmtId="0" fontId="3" fillId="0" borderId="3" xfId="1" applyFont="1" applyBorder="1" applyAlignment="1">
      <alignment horizontal="center" vertical="top" wrapText="1"/>
    </xf>
    <xf numFmtId="0" fontId="3" fillId="0" borderId="2" xfId="1" applyFont="1" applyBorder="1" applyAlignment="1" applyProtection="1">
      <alignment horizontal="center" vertical="top"/>
    </xf>
    <xf numFmtId="0" fontId="3" fillId="0" borderId="3" xfId="1" applyFont="1" applyBorder="1" applyAlignment="1" applyProtection="1">
      <alignment horizontal="center" vertical="top"/>
    </xf>
    <xf numFmtId="0" fontId="3" fillId="0" borderId="2" xfId="1" applyFont="1" applyBorder="1" applyAlignment="1">
      <alignment horizontal="center" vertical="top"/>
    </xf>
    <xf numFmtId="0" fontId="3" fillId="0" borderId="3" xfId="1" applyFont="1" applyBorder="1" applyAlignment="1">
      <alignment horizontal="center" vertical="top"/>
    </xf>
    <xf numFmtId="0" fontId="3" fillId="0" borderId="4" xfId="1" applyFont="1" applyBorder="1" applyAlignment="1">
      <alignment horizontal="center" vertical="top"/>
    </xf>
    <xf numFmtId="0" fontId="3" fillId="0" borderId="5" xfId="1" applyFont="1" applyBorder="1" applyAlignment="1">
      <alignment horizontal="center" vertical="top"/>
    </xf>
    <xf numFmtId="0" fontId="10" fillId="0" borderId="6" xfId="0" applyFont="1" applyBorder="1" applyAlignment="1" applyProtection="1">
      <alignment horizontal="justify" vertical="top" wrapText="1"/>
    </xf>
    <xf numFmtId="1" fontId="3" fillId="0" borderId="2" xfId="1" applyNumberFormat="1" applyFont="1" applyBorder="1" applyAlignment="1">
      <alignment horizontal="center" vertical="top"/>
    </xf>
    <xf numFmtId="1" fontId="3" fillId="0" borderId="3" xfId="1" applyNumberFormat="1" applyFont="1" applyBorder="1" applyAlignment="1">
      <alignment horizontal="center" vertical="top"/>
    </xf>
  </cellXfs>
  <cellStyles count="2">
    <cellStyle name="Normal" xfId="0" builtinId="0"/>
    <cellStyle name="Normal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1"/>
  <sheetViews>
    <sheetView tabSelected="1" view="pageBreakPreview" topLeftCell="A279" zoomScale="77" zoomScaleNormal="80" zoomScaleSheetLayoutView="110" workbookViewId="0">
      <selection activeCell="B280" sqref="B280"/>
    </sheetView>
  </sheetViews>
  <sheetFormatPr defaultRowHeight="12.75" x14ac:dyDescent="0.2"/>
  <cols>
    <col min="1" max="1" width="4.5703125" style="41" customWidth="1"/>
    <col min="2" max="2" width="86.7109375" style="36" customWidth="1"/>
    <col min="3" max="4" width="9.140625" style="2" customWidth="1"/>
    <col min="5" max="5" width="11.28515625" style="2" customWidth="1"/>
    <col min="6" max="6" width="20.7109375" style="8" customWidth="1"/>
    <col min="7" max="7" width="20.85546875" style="42" customWidth="1"/>
    <col min="8" max="10" width="9.140625" style="53"/>
    <col min="11" max="16384" width="9.140625" style="1"/>
  </cols>
  <sheetData>
    <row r="1" spans="1:10" s="16" customFormat="1" ht="14.25" x14ac:dyDescent="0.2">
      <c r="A1" s="13"/>
      <c r="B1" s="14"/>
      <c r="C1" s="14"/>
      <c r="D1" s="14"/>
      <c r="E1" s="144" t="s">
        <v>21</v>
      </c>
      <c r="F1" s="147"/>
      <c r="G1" s="15"/>
      <c r="H1" s="14"/>
      <c r="I1" s="14"/>
      <c r="J1" s="14"/>
    </row>
    <row r="2" spans="1:10" s="16" customFormat="1" ht="14.25" x14ac:dyDescent="0.2">
      <c r="A2" s="13"/>
      <c r="B2" s="14"/>
      <c r="C2" s="14"/>
      <c r="D2" s="14"/>
      <c r="E2" s="144" t="s">
        <v>22</v>
      </c>
      <c r="F2" s="147"/>
      <c r="G2" s="15"/>
      <c r="H2" s="14"/>
      <c r="I2" s="14"/>
      <c r="J2" s="14"/>
    </row>
    <row r="3" spans="1:10" s="16" customFormat="1" ht="14.25" x14ac:dyDescent="0.2">
      <c r="A3" s="13"/>
      <c r="B3" s="14"/>
      <c r="C3" s="14"/>
      <c r="D3" s="14"/>
      <c r="E3" s="144" t="s">
        <v>16</v>
      </c>
      <c r="F3" s="147"/>
      <c r="G3" s="15" t="s">
        <v>379</v>
      </c>
      <c r="H3" s="14"/>
      <c r="I3" s="14"/>
      <c r="J3" s="14"/>
    </row>
    <row r="4" spans="1:10" s="16" customFormat="1" ht="22.5" customHeight="1" x14ac:dyDescent="0.2">
      <c r="A4" s="152" t="s">
        <v>42</v>
      </c>
      <c r="B4" s="152"/>
      <c r="C4" s="152"/>
      <c r="D4" s="152"/>
      <c r="E4" s="152"/>
      <c r="F4" s="152"/>
      <c r="G4" s="152"/>
      <c r="H4" s="14"/>
      <c r="I4" s="14"/>
      <c r="J4" s="14"/>
    </row>
    <row r="5" spans="1:10" s="16" customFormat="1" ht="15" x14ac:dyDescent="0.2">
      <c r="A5" s="17"/>
      <c r="B5" s="18" t="s">
        <v>43</v>
      </c>
      <c r="C5" s="19"/>
      <c r="D5" s="19"/>
      <c r="E5" s="19"/>
      <c r="F5" s="20"/>
      <c r="G5" s="21"/>
      <c r="H5" s="14"/>
      <c r="I5" s="14"/>
      <c r="J5" s="14"/>
    </row>
    <row r="6" spans="1:10" s="16" customFormat="1" ht="30.75" customHeight="1" x14ac:dyDescent="0.2">
      <c r="A6" s="17"/>
      <c r="B6" s="161" t="s">
        <v>367</v>
      </c>
      <c r="C6" s="161"/>
      <c r="D6" s="161"/>
      <c r="E6" s="161"/>
      <c r="F6" s="161"/>
      <c r="G6" s="161"/>
      <c r="H6" s="14"/>
      <c r="I6" s="14"/>
      <c r="J6" s="14"/>
    </row>
    <row r="7" spans="1:10" s="22" customFormat="1" x14ac:dyDescent="0.25">
      <c r="A7" s="153" t="s">
        <v>12</v>
      </c>
      <c r="B7" s="155" t="s">
        <v>39</v>
      </c>
      <c r="C7" s="157" t="s">
        <v>0</v>
      </c>
      <c r="D7" s="153" t="s">
        <v>1</v>
      </c>
      <c r="E7" s="159" t="s">
        <v>17</v>
      </c>
      <c r="F7" s="160"/>
      <c r="G7" s="162" t="s">
        <v>2</v>
      </c>
    </row>
    <row r="8" spans="1:10" s="22" customFormat="1" x14ac:dyDescent="0.25">
      <c r="A8" s="154"/>
      <c r="B8" s="156"/>
      <c r="C8" s="158"/>
      <c r="D8" s="154"/>
      <c r="E8" s="62" t="s">
        <v>18</v>
      </c>
      <c r="F8" s="61" t="s">
        <v>20</v>
      </c>
      <c r="G8" s="163"/>
    </row>
    <row r="9" spans="1:10" s="50" customFormat="1" ht="213.75" customHeight="1" x14ac:dyDescent="0.2">
      <c r="A9" s="84" t="s">
        <v>3</v>
      </c>
      <c r="B9" s="27" t="s">
        <v>102</v>
      </c>
      <c r="C9" s="76">
        <v>465.33</v>
      </c>
      <c r="D9" s="25" t="s">
        <v>19</v>
      </c>
      <c r="E9" s="78"/>
      <c r="F9" s="25"/>
      <c r="G9" s="46">
        <f t="shared" ref="G9:G19" si="0">ROUND(SUM(E9*C9),0)</f>
        <v>0</v>
      </c>
      <c r="H9" s="51"/>
      <c r="I9" s="51"/>
      <c r="J9" s="51"/>
    </row>
    <row r="10" spans="1:10" s="60" customFormat="1" ht="179.25" customHeight="1" x14ac:dyDescent="0.25">
      <c r="A10" s="85">
        <v>2</v>
      </c>
      <c r="B10" s="38" t="s">
        <v>101</v>
      </c>
      <c r="C10" s="76">
        <v>130.26</v>
      </c>
      <c r="D10" s="6" t="s">
        <v>19</v>
      </c>
      <c r="E10" s="6"/>
      <c r="F10" s="6"/>
      <c r="G10" s="86">
        <f>ROUND(SUM(E10*C10),0)</f>
        <v>0</v>
      </c>
    </row>
    <row r="11" spans="1:10" s="26" customFormat="1" ht="287.25" customHeight="1" x14ac:dyDescent="0.2">
      <c r="A11" s="23" t="s">
        <v>147</v>
      </c>
      <c r="B11" s="24" t="s">
        <v>41</v>
      </c>
      <c r="C11" s="83">
        <v>487.5</v>
      </c>
      <c r="D11" s="45" t="s">
        <v>19</v>
      </c>
      <c r="E11" s="77"/>
      <c r="F11" s="45"/>
      <c r="G11" s="143">
        <f>ROUND(SUM(E11*C11),0)</f>
        <v>0</v>
      </c>
      <c r="H11" s="36"/>
      <c r="I11" s="36"/>
      <c r="J11" s="36"/>
    </row>
    <row r="12" spans="1:10" s="50" customFormat="1" ht="67.5" customHeight="1" x14ac:dyDescent="0.2">
      <c r="A12" s="87" t="s">
        <v>148</v>
      </c>
      <c r="B12" s="10" t="s">
        <v>8</v>
      </c>
      <c r="C12" s="76">
        <v>12.55</v>
      </c>
      <c r="D12" s="25" t="s">
        <v>19</v>
      </c>
      <c r="E12" s="78"/>
      <c r="F12" s="4"/>
      <c r="G12" s="46">
        <f t="shared" si="0"/>
        <v>0</v>
      </c>
      <c r="H12" s="51"/>
      <c r="I12" s="51"/>
      <c r="J12" s="51"/>
    </row>
    <row r="13" spans="1:10" s="50" customFormat="1" ht="160.5" customHeight="1" x14ac:dyDescent="0.2">
      <c r="A13" s="7">
        <v>5</v>
      </c>
      <c r="B13" s="27" t="s">
        <v>189</v>
      </c>
      <c r="C13" s="76">
        <v>240.82</v>
      </c>
      <c r="D13" s="25" t="s">
        <v>23</v>
      </c>
      <c r="E13" s="78"/>
      <c r="F13" s="4"/>
      <c r="G13" s="46">
        <f t="shared" si="0"/>
        <v>0</v>
      </c>
      <c r="H13" s="51"/>
      <c r="I13" s="51"/>
      <c r="J13" s="51"/>
    </row>
    <row r="14" spans="1:10" s="50" customFormat="1" ht="137.25" customHeight="1" x14ac:dyDescent="0.2">
      <c r="A14" s="7">
        <v>6</v>
      </c>
      <c r="B14" s="27" t="s">
        <v>190</v>
      </c>
      <c r="C14" s="76">
        <v>388.6</v>
      </c>
      <c r="D14" s="25" t="s">
        <v>23</v>
      </c>
      <c r="E14" s="78"/>
      <c r="F14" s="4"/>
      <c r="G14" s="46">
        <f t="shared" si="0"/>
        <v>0</v>
      </c>
      <c r="H14" s="51"/>
      <c r="I14" s="51"/>
      <c r="J14" s="51"/>
    </row>
    <row r="15" spans="1:10" s="50" customFormat="1" ht="128.25" customHeight="1" x14ac:dyDescent="0.2">
      <c r="A15" s="7">
        <v>7</v>
      </c>
      <c r="B15" s="27" t="s">
        <v>44</v>
      </c>
      <c r="C15" s="76">
        <v>214.12</v>
      </c>
      <c r="D15" s="25" t="s">
        <v>23</v>
      </c>
      <c r="E15" s="78"/>
      <c r="F15" s="4"/>
      <c r="G15" s="46">
        <f t="shared" si="0"/>
        <v>0</v>
      </c>
      <c r="H15" s="51"/>
      <c r="I15" s="51"/>
      <c r="J15" s="51"/>
    </row>
    <row r="16" spans="1:10" s="50" customFormat="1" ht="160.5" customHeight="1" x14ac:dyDescent="0.2">
      <c r="A16" s="28">
        <v>8</v>
      </c>
      <c r="B16" s="27" t="s">
        <v>191</v>
      </c>
      <c r="C16" s="76">
        <v>371.47</v>
      </c>
      <c r="D16" s="25" t="s">
        <v>23</v>
      </c>
      <c r="E16" s="78"/>
      <c r="F16" s="4"/>
      <c r="G16" s="46">
        <f t="shared" si="0"/>
        <v>0</v>
      </c>
      <c r="H16" s="51"/>
      <c r="I16" s="51"/>
      <c r="J16" s="51"/>
    </row>
    <row r="17" spans="1:10" s="50" customFormat="1" ht="124.5" customHeight="1" x14ac:dyDescent="0.2">
      <c r="A17" s="28">
        <v>9</v>
      </c>
      <c r="B17" s="27" t="s">
        <v>192</v>
      </c>
      <c r="C17" s="76">
        <v>38.25</v>
      </c>
      <c r="D17" s="25" t="s">
        <v>23</v>
      </c>
      <c r="E17" s="78"/>
      <c r="F17" s="4"/>
      <c r="G17" s="46">
        <f t="shared" si="0"/>
        <v>0</v>
      </c>
      <c r="H17" s="51"/>
      <c r="I17" s="51"/>
      <c r="J17" s="51"/>
    </row>
    <row r="18" spans="1:10" s="50" customFormat="1" ht="131.25" customHeight="1" x14ac:dyDescent="0.2">
      <c r="A18" s="7">
        <v>10</v>
      </c>
      <c r="B18" s="27" t="s">
        <v>193</v>
      </c>
      <c r="C18" s="76">
        <v>262.31</v>
      </c>
      <c r="D18" s="25" t="s">
        <v>27</v>
      </c>
      <c r="E18" s="76"/>
      <c r="F18" s="88"/>
      <c r="G18" s="46">
        <f t="shared" si="0"/>
        <v>0</v>
      </c>
      <c r="H18" s="51"/>
      <c r="I18" s="51"/>
      <c r="J18" s="51"/>
    </row>
    <row r="19" spans="1:10" s="50" customFormat="1" ht="156.75" customHeight="1" x14ac:dyDescent="0.2">
      <c r="A19" s="7">
        <v>11</v>
      </c>
      <c r="B19" s="27" t="s">
        <v>194</v>
      </c>
      <c r="C19" s="76">
        <v>1593.71</v>
      </c>
      <c r="D19" s="25" t="s">
        <v>23</v>
      </c>
      <c r="E19" s="76"/>
      <c r="F19" s="88"/>
      <c r="G19" s="46">
        <f t="shared" si="0"/>
        <v>0</v>
      </c>
      <c r="H19" s="51"/>
      <c r="I19" s="51"/>
      <c r="J19" s="51"/>
    </row>
    <row r="20" spans="1:10" s="50" customFormat="1" ht="93" customHeight="1" x14ac:dyDescent="0.2">
      <c r="A20" s="28">
        <v>12</v>
      </c>
      <c r="B20" s="27" t="s">
        <v>195</v>
      </c>
      <c r="C20" s="76">
        <v>45.71</v>
      </c>
      <c r="D20" s="25" t="s">
        <v>19</v>
      </c>
      <c r="E20" s="78"/>
      <c r="F20" s="4"/>
      <c r="G20" s="46">
        <f t="shared" ref="G20:G27" si="1">ROUND(SUM(E20*C20),0)</f>
        <v>0</v>
      </c>
      <c r="H20" s="51"/>
      <c r="I20" s="51"/>
      <c r="J20" s="51"/>
    </row>
    <row r="21" spans="1:10" s="50" customFormat="1" ht="82.5" customHeight="1" x14ac:dyDescent="0.2">
      <c r="A21" s="28">
        <v>13</v>
      </c>
      <c r="B21" s="27" t="s">
        <v>196</v>
      </c>
      <c r="C21" s="76">
        <v>426.39</v>
      </c>
      <c r="D21" s="25" t="s">
        <v>19</v>
      </c>
      <c r="E21" s="78"/>
      <c r="F21" s="4"/>
      <c r="G21" s="46">
        <f t="shared" si="1"/>
        <v>0</v>
      </c>
      <c r="H21" s="51"/>
      <c r="I21" s="51"/>
      <c r="J21" s="51"/>
    </row>
    <row r="22" spans="1:10" s="50" customFormat="1" ht="126" customHeight="1" x14ac:dyDescent="0.2">
      <c r="A22" s="28">
        <v>14</v>
      </c>
      <c r="B22" s="27" t="s">
        <v>197</v>
      </c>
      <c r="C22" s="76">
        <v>112</v>
      </c>
      <c r="D22" s="25" t="s">
        <v>7</v>
      </c>
      <c r="E22" s="78"/>
      <c r="F22" s="4"/>
      <c r="G22" s="46">
        <f t="shared" ref="G22" si="2">ROUND(SUM(E22*C22),0)</f>
        <v>0</v>
      </c>
      <c r="H22" s="51"/>
      <c r="I22" s="51"/>
      <c r="J22" s="51"/>
    </row>
    <row r="23" spans="1:10" s="50" customFormat="1" ht="112.5" customHeight="1" x14ac:dyDescent="0.2">
      <c r="A23" s="28">
        <v>15</v>
      </c>
      <c r="B23" s="10" t="s">
        <v>366</v>
      </c>
      <c r="C23" s="76">
        <v>20.3</v>
      </c>
      <c r="D23" s="7" t="s">
        <v>23</v>
      </c>
      <c r="E23" s="65"/>
      <c r="F23" s="4"/>
      <c r="G23" s="46">
        <f t="shared" si="1"/>
        <v>0</v>
      </c>
      <c r="H23" s="51"/>
      <c r="I23" s="51"/>
      <c r="J23" s="51"/>
    </row>
    <row r="24" spans="1:10" s="50" customFormat="1" ht="76.5" customHeight="1" x14ac:dyDescent="0.2">
      <c r="A24" s="28">
        <v>16</v>
      </c>
      <c r="B24" s="10" t="s">
        <v>45</v>
      </c>
      <c r="C24" s="76">
        <v>20.3</v>
      </c>
      <c r="D24" s="7" t="s">
        <v>23</v>
      </c>
      <c r="E24" s="65"/>
      <c r="F24" s="4"/>
      <c r="G24" s="46">
        <f t="shared" si="1"/>
        <v>0</v>
      </c>
      <c r="H24" s="51"/>
      <c r="I24" s="51"/>
      <c r="J24" s="51"/>
    </row>
    <row r="25" spans="1:10" s="50" customFormat="1" ht="139.5" customHeight="1" x14ac:dyDescent="0.2">
      <c r="A25" s="28">
        <v>17</v>
      </c>
      <c r="B25" s="27" t="s">
        <v>198</v>
      </c>
      <c r="C25" s="76">
        <v>61.67</v>
      </c>
      <c r="D25" s="25" t="s">
        <v>19</v>
      </c>
      <c r="E25" s="78"/>
      <c r="F25" s="4"/>
      <c r="G25" s="46">
        <f t="shared" si="1"/>
        <v>0</v>
      </c>
      <c r="H25" s="51"/>
      <c r="I25" s="51"/>
      <c r="J25" s="51"/>
    </row>
    <row r="26" spans="1:10" s="50" customFormat="1" ht="109.5" customHeight="1" x14ac:dyDescent="0.2">
      <c r="A26" s="28">
        <v>18</v>
      </c>
      <c r="B26" s="27" t="s">
        <v>199</v>
      </c>
      <c r="C26" s="76">
        <v>107.58</v>
      </c>
      <c r="D26" s="25" t="s">
        <v>19</v>
      </c>
      <c r="E26" s="78"/>
      <c r="F26" s="4"/>
      <c r="G26" s="46">
        <f t="shared" si="1"/>
        <v>0</v>
      </c>
      <c r="H26" s="51"/>
      <c r="I26" s="51"/>
      <c r="J26" s="51"/>
    </row>
    <row r="27" spans="1:10" s="50" customFormat="1" ht="147" customHeight="1" x14ac:dyDescent="0.2">
      <c r="A27" s="28">
        <v>19</v>
      </c>
      <c r="B27" s="27" t="s">
        <v>200</v>
      </c>
      <c r="C27" s="76">
        <v>20.03</v>
      </c>
      <c r="D27" s="25" t="s">
        <v>19</v>
      </c>
      <c r="E27" s="78"/>
      <c r="F27" s="4"/>
      <c r="G27" s="46">
        <f t="shared" si="1"/>
        <v>0</v>
      </c>
      <c r="H27" s="51"/>
      <c r="I27" s="51"/>
      <c r="J27" s="51"/>
    </row>
    <row r="28" spans="1:10" s="50" customFormat="1" ht="150.75" customHeight="1" x14ac:dyDescent="0.2">
      <c r="A28" s="28">
        <v>20</v>
      </c>
      <c r="B28" s="27" t="s">
        <v>201</v>
      </c>
      <c r="C28" s="76">
        <v>5.5200000000000005</v>
      </c>
      <c r="D28" s="25" t="s">
        <v>19</v>
      </c>
      <c r="E28" s="78"/>
      <c r="F28" s="4"/>
      <c r="G28" s="46">
        <f t="shared" ref="G28:G46" si="3">ROUND(SUM(E28*C28),0)</f>
        <v>0</v>
      </c>
      <c r="H28" s="51"/>
      <c r="I28" s="51"/>
      <c r="J28" s="51"/>
    </row>
    <row r="29" spans="1:10" s="50" customFormat="1" ht="150.75" customHeight="1" x14ac:dyDescent="0.2">
      <c r="A29" s="28">
        <v>21</v>
      </c>
      <c r="B29" s="27" t="s">
        <v>202</v>
      </c>
      <c r="C29" s="76">
        <v>70.7</v>
      </c>
      <c r="D29" s="25" t="s">
        <v>19</v>
      </c>
      <c r="E29" s="78"/>
      <c r="F29" s="4"/>
      <c r="G29" s="46">
        <f t="shared" si="3"/>
        <v>0</v>
      </c>
      <c r="H29" s="51"/>
      <c r="I29" s="51"/>
      <c r="J29" s="51"/>
    </row>
    <row r="30" spans="1:10" s="50" customFormat="1" ht="165" customHeight="1" x14ac:dyDescent="0.2">
      <c r="A30" s="28">
        <v>22</v>
      </c>
      <c r="B30" s="27" t="s">
        <v>203</v>
      </c>
      <c r="C30" s="76">
        <v>1.88</v>
      </c>
      <c r="D30" s="25" t="s">
        <v>19</v>
      </c>
      <c r="E30" s="78"/>
      <c r="F30" s="4"/>
      <c r="G30" s="46">
        <f t="shared" si="3"/>
        <v>0</v>
      </c>
      <c r="H30" s="51"/>
      <c r="I30" s="51"/>
      <c r="J30" s="51"/>
    </row>
    <row r="31" spans="1:10" s="50" customFormat="1" ht="126" customHeight="1" x14ac:dyDescent="0.2">
      <c r="A31" s="28">
        <v>23</v>
      </c>
      <c r="B31" s="27" t="s">
        <v>204</v>
      </c>
      <c r="C31" s="76">
        <v>1.88</v>
      </c>
      <c r="D31" s="25" t="s">
        <v>19</v>
      </c>
      <c r="E31" s="78"/>
      <c r="F31" s="4"/>
      <c r="G31" s="46">
        <f t="shared" si="3"/>
        <v>0</v>
      </c>
      <c r="H31" s="51"/>
      <c r="I31" s="51"/>
      <c r="J31" s="51"/>
    </row>
    <row r="32" spans="1:10" s="50" customFormat="1" ht="133.5" customHeight="1" x14ac:dyDescent="0.2">
      <c r="A32" s="28">
        <v>24</v>
      </c>
      <c r="B32" s="27" t="s">
        <v>205</v>
      </c>
      <c r="C32" s="76">
        <v>1.88</v>
      </c>
      <c r="D32" s="25" t="s">
        <v>19</v>
      </c>
      <c r="E32" s="78"/>
      <c r="F32" s="4"/>
      <c r="G32" s="46">
        <f t="shared" si="3"/>
        <v>0</v>
      </c>
      <c r="H32" s="51"/>
      <c r="I32" s="51"/>
      <c r="J32" s="51"/>
    </row>
    <row r="33" spans="1:10" s="50" customFormat="1" ht="153" customHeight="1" x14ac:dyDescent="0.2">
      <c r="A33" s="28">
        <v>25</v>
      </c>
      <c r="B33" s="27" t="s">
        <v>206</v>
      </c>
      <c r="C33" s="76">
        <v>0.46</v>
      </c>
      <c r="D33" s="25" t="s">
        <v>19</v>
      </c>
      <c r="E33" s="78"/>
      <c r="F33" s="4"/>
      <c r="G33" s="46">
        <f>ROUND(SUM(E33*C33),0)</f>
        <v>0</v>
      </c>
      <c r="H33" s="51"/>
      <c r="I33" s="51"/>
      <c r="J33" s="51"/>
    </row>
    <row r="34" spans="1:10" s="50" customFormat="1" ht="135" customHeight="1" x14ac:dyDescent="0.2">
      <c r="A34" s="28">
        <v>26</v>
      </c>
      <c r="B34" s="27" t="s">
        <v>207</v>
      </c>
      <c r="C34" s="76">
        <v>3.35</v>
      </c>
      <c r="D34" s="25" t="s">
        <v>19</v>
      </c>
      <c r="E34" s="78"/>
      <c r="F34" s="4"/>
      <c r="G34" s="46">
        <f>ROUND(SUM(E34*C34),0)</f>
        <v>0</v>
      </c>
      <c r="H34" s="51"/>
      <c r="I34" s="51"/>
      <c r="J34" s="51"/>
    </row>
    <row r="35" spans="1:10" s="26" customFormat="1" ht="148.5" customHeight="1" x14ac:dyDescent="0.2">
      <c r="A35" s="28">
        <v>27</v>
      </c>
      <c r="B35" s="27" t="s">
        <v>208</v>
      </c>
      <c r="C35" s="76">
        <v>6.25</v>
      </c>
      <c r="D35" s="25" t="s">
        <v>19</v>
      </c>
      <c r="E35" s="78"/>
      <c r="F35" s="4"/>
      <c r="G35" s="46">
        <f>ROUND(SUM(E35*C35),0)</f>
        <v>0</v>
      </c>
      <c r="H35" s="36"/>
      <c r="I35" s="36"/>
      <c r="J35" s="36"/>
    </row>
    <row r="36" spans="1:10" s="50" customFormat="1" ht="87" customHeight="1" x14ac:dyDescent="0.2">
      <c r="A36" s="87" t="s">
        <v>4</v>
      </c>
      <c r="B36" s="10" t="s">
        <v>209</v>
      </c>
      <c r="C36" s="76">
        <v>44107.31</v>
      </c>
      <c r="D36" s="25" t="s">
        <v>24</v>
      </c>
      <c r="E36" s="78"/>
      <c r="F36" s="4"/>
      <c r="G36" s="46">
        <f t="shared" si="3"/>
        <v>0</v>
      </c>
      <c r="H36" s="51"/>
      <c r="I36" s="51"/>
      <c r="J36" s="51"/>
    </row>
    <row r="37" spans="1:10" s="50" customFormat="1" ht="117" customHeight="1" x14ac:dyDescent="0.2">
      <c r="A37" s="87" t="s">
        <v>5</v>
      </c>
      <c r="B37" s="27" t="s">
        <v>210</v>
      </c>
      <c r="C37" s="76">
        <v>45</v>
      </c>
      <c r="D37" s="25" t="s">
        <v>19</v>
      </c>
      <c r="E37" s="65"/>
      <c r="F37" s="4"/>
      <c r="G37" s="46">
        <f t="shared" si="3"/>
        <v>0</v>
      </c>
      <c r="H37" s="51"/>
      <c r="I37" s="51"/>
      <c r="J37" s="51"/>
    </row>
    <row r="38" spans="1:10" s="50" customFormat="1" ht="84" customHeight="1" x14ac:dyDescent="0.2">
      <c r="A38" s="87" t="s">
        <v>6</v>
      </c>
      <c r="B38" s="27" t="s">
        <v>211</v>
      </c>
      <c r="C38" s="76">
        <v>19.170000000000002</v>
      </c>
      <c r="D38" s="25" t="s">
        <v>19</v>
      </c>
      <c r="E38" s="65"/>
      <c r="F38" s="4"/>
      <c r="G38" s="46">
        <f>ROUND(SUM(E38*C38),0)</f>
        <v>0</v>
      </c>
      <c r="H38" s="51"/>
      <c r="I38" s="51"/>
      <c r="J38" s="51"/>
    </row>
    <row r="39" spans="1:10" s="50" customFormat="1" ht="58.5" customHeight="1" x14ac:dyDescent="0.2">
      <c r="A39" s="87" t="s">
        <v>149</v>
      </c>
      <c r="B39" s="27" t="s">
        <v>212</v>
      </c>
      <c r="C39" s="76">
        <v>5.43</v>
      </c>
      <c r="D39" s="25" t="s">
        <v>19</v>
      </c>
      <c r="E39" s="65"/>
      <c r="F39" s="4"/>
      <c r="G39" s="46">
        <f>ROUND(SUM(E39*C39),0)</f>
        <v>0</v>
      </c>
      <c r="H39" s="51"/>
      <c r="I39" s="51"/>
      <c r="J39" s="51"/>
    </row>
    <row r="40" spans="1:10" s="50" customFormat="1" ht="85.5" customHeight="1" x14ac:dyDescent="0.2">
      <c r="A40" s="87" t="s">
        <v>150</v>
      </c>
      <c r="B40" s="27" t="s">
        <v>213</v>
      </c>
      <c r="C40" s="76">
        <v>60.95</v>
      </c>
      <c r="D40" s="25" t="s">
        <v>19</v>
      </c>
      <c r="E40" s="65"/>
      <c r="F40" s="4"/>
      <c r="G40" s="46">
        <f t="shared" si="3"/>
        <v>0</v>
      </c>
      <c r="H40" s="51"/>
      <c r="I40" s="51"/>
      <c r="J40" s="51"/>
    </row>
    <row r="41" spans="1:10" s="50" customFormat="1" ht="85.5" customHeight="1" x14ac:dyDescent="0.2">
      <c r="A41" s="87" t="s">
        <v>151</v>
      </c>
      <c r="B41" s="27" t="s">
        <v>214</v>
      </c>
      <c r="C41" s="76">
        <v>194.51</v>
      </c>
      <c r="D41" s="7" t="s">
        <v>23</v>
      </c>
      <c r="E41" s="65"/>
      <c r="F41" s="4"/>
      <c r="G41" s="46">
        <f t="shared" si="3"/>
        <v>0</v>
      </c>
      <c r="H41" s="51"/>
      <c r="I41" s="51"/>
      <c r="J41" s="51"/>
    </row>
    <row r="42" spans="1:10" s="50" customFormat="1" ht="178.5" customHeight="1" x14ac:dyDescent="0.2">
      <c r="A42" s="87" t="s">
        <v>152</v>
      </c>
      <c r="B42" s="27" t="s">
        <v>46</v>
      </c>
      <c r="C42" s="76">
        <v>24.75</v>
      </c>
      <c r="D42" s="7" t="s">
        <v>27</v>
      </c>
      <c r="E42" s="65"/>
      <c r="F42" s="4"/>
      <c r="G42" s="46">
        <f t="shared" si="3"/>
        <v>0</v>
      </c>
      <c r="H42" s="51"/>
      <c r="I42" s="51"/>
      <c r="J42" s="51"/>
    </row>
    <row r="43" spans="1:10" s="50" customFormat="1" ht="178.5" customHeight="1" x14ac:dyDescent="0.2">
      <c r="A43" s="87" t="s">
        <v>153</v>
      </c>
      <c r="B43" s="27" t="s">
        <v>47</v>
      </c>
      <c r="C43" s="76">
        <v>139.05000000000001</v>
      </c>
      <c r="D43" s="7" t="s">
        <v>27</v>
      </c>
      <c r="E43" s="65"/>
      <c r="F43" s="4"/>
      <c r="G43" s="46">
        <f t="shared" si="3"/>
        <v>0</v>
      </c>
      <c r="H43" s="51"/>
      <c r="I43" s="51"/>
      <c r="J43" s="51"/>
    </row>
    <row r="44" spans="1:10" s="50" customFormat="1" ht="133.5" customHeight="1" x14ac:dyDescent="0.2">
      <c r="A44" s="87" t="s">
        <v>154</v>
      </c>
      <c r="B44" s="27" t="s">
        <v>48</v>
      </c>
      <c r="C44" s="76">
        <v>38.880000000000003</v>
      </c>
      <c r="D44" s="7" t="s">
        <v>23</v>
      </c>
      <c r="E44" s="65"/>
      <c r="F44" s="4"/>
      <c r="G44" s="46">
        <f t="shared" si="3"/>
        <v>0</v>
      </c>
      <c r="H44" s="51"/>
      <c r="I44" s="51"/>
      <c r="J44" s="51"/>
    </row>
    <row r="45" spans="1:10" s="50" customFormat="1" ht="186" customHeight="1" x14ac:dyDescent="0.2">
      <c r="A45" s="87" t="s">
        <v>155</v>
      </c>
      <c r="B45" s="27" t="s">
        <v>49</v>
      </c>
      <c r="C45" s="76">
        <v>23.78</v>
      </c>
      <c r="D45" s="7" t="s">
        <v>23</v>
      </c>
      <c r="E45" s="65"/>
      <c r="F45" s="4"/>
      <c r="G45" s="46">
        <f t="shared" si="3"/>
        <v>0</v>
      </c>
      <c r="H45" s="51"/>
      <c r="I45" s="51"/>
      <c r="J45" s="51"/>
    </row>
    <row r="46" spans="1:10" s="50" customFormat="1" ht="189" customHeight="1" x14ac:dyDescent="0.2">
      <c r="A46" s="30" t="s">
        <v>156</v>
      </c>
      <c r="B46" s="11" t="s">
        <v>50</v>
      </c>
      <c r="C46" s="76">
        <v>46.76</v>
      </c>
      <c r="D46" s="7" t="s">
        <v>23</v>
      </c>
      <c r="E46" s="65"/>
      <c r="F46" s="4"/>
      <c r="G46" s="46">
        <f t="shared" si="3"/>
        <v>0</v>
      </c>
      <c r="H46" s="51"/>
      <c r="I46" s="51"/>
      <c r="J46" s="51"/>
    </row>
    <row r="47" spans="1:10" s="50" customFormat="1" ht="174.75" customHeight="1" x14ac:dyDescent="0.2">
      <c r="A47" s="30" t="s">
        <v>9</v>
      </c>
      <c r="B47" s="11" t="s">
        <v>215</v>
      </c>
      <c r="C47" s="76"/>
      <c r="D47" s="7"/>
      <c r="E47" s="65"/>
      <c r="F47" s="4"/>
      <c r="G47" s="46"/>
      <c r="H47" s="51"/>
      <c r="I47" s="51"/>
      <c r="J47" s="51"/>
    </row>
    <row r="48" spans="1:10" s="50" customFormat="1" ht="45.75" customHeight="1" x14ac:dyDescent="0.2">
      <c r="A48" s="30" t="s">
        <v>33</v>
      </c>
      <c r="B48" s="89" t="s">
        <v>13</v>
      </c>
      <c r="C48" s="76">
        <v>28.06</v>
      </c>
      <c r="D48" s="7" t="s">
        <v>23</v>
      </c>
      <c r="E48" s="65"/>
      <c r="F48" s="4"/>
      <c r="G48" s="46">
        <f t="shared" ref="G48:G54" si="4">ROUND(SUM(E48*C48),0)</f>
        <v>0</v>
      </c>
      <c r="H48" s="51"/>
      <c r="I48" s="51"/>
      <c r="J48" s="51"/>
    </row>
    <row r="49" spans="1:10" s="50" customFormat="1" ht="45.75" customHeight="1" x14ac:dyDescent="0.2">
      <c r="A49" s="30" t="s">
        <v>32</v>
      </c>
      <c r="B49" s="89" t="s">
        <v>14</v>
      </c>
      <c r="C49" s="76">
        <v>18.7</v>
      </c>
      <c r="D49" s="7" t="s">
        <v>23</v>
      </c>
      <c r="E49" s="65"/>
      <c r="F49" s="4"/>
      <c r="G49" s="46">
        <f t="shared" si="4"/>
        <v>0</v>
      </c>
      <c r="H49" s="51"/>
      <c r="I49" s="51"/>
      <c r="J49" s="51"/>
    </row>
    <row r="50" spans="1:10" s="50" customFormat="1" ht="93.75" customHeight="1" x14ac:dyDescent="0.2">
      <c r="A50" s="30" t="s">
        <v>10</v>
      </c>
      <c r="B50" s="89" t="s">
        <v>216</v>
      </c>
      <c r="C50" s="76">
        <v>8.75</v>
      </c>
      <c r="D50" s="7" t="s">
        <v>23</v>
      </c>
      <c r="E50" s="65"/>
      <c r="F50" s="4"/>
      <c r="G50" s="46">
        <f t="shared" si="4"/>
        <v>0</v>
      </c>
      <c r="H50" s="51"/>
      <c r="I50" s="51"/>
      <c r="J50" s="51"/>
    </row>
    <row r="51" spans="1:10" s="50" customFormat="1" ht="78.75" customHeight="1" x14ac:dyDescent="0.2">
      <c r="A51" s="29">
        <v>41</v>
      </c>
      <c r="B51" s="90" t="s">
        <v>51</v>
      </c>
      <c r="C51" s="76">
        <v>420</v>
      </c>
      <c r="D51" s="25" t="s">
        <v>24</v>
      </c>
      <c r="E51" s="78"/>
      <c r="F51" s="4"/>
      <c r="G51" s="46">
        <f t="shared" si="4"/>
        <v>0</v>
      </c>
      <c r="H51" s="51"/>
      <c r="I51" s="51"/>
      <c r="J51" s="51"/>
    </row>
    <row r="52" spans="1:10" s="50" customFormat="1" ht="63" customHeight="1" x14ac:dyDescent="0.2">
      <c r="A52" s="29">
        <v>42</v>
      </c>
      <c r="B52" s="90" t="s">
        <v>52</v>
      </c>
      <c r="C52" s="76">
        <v>6</v>
      </c>
      <c r="D52" s="25" t="s">
        <v>7</v>
      </c>
      <c r="E52" s="78"/>
      <c r="F52" s="4"/>
      <c r="G52" s="46">
        <f t="shared" si="4"/>
        <v>0</v>
      </c>
      <c r="H52" s="51"/>
      <c r="I52" s="51"/>
      <c r="J52" s="51"/>
    </row>
    <row r="53" spans="1:10" s="50" customFormat="1" ht="85.5" customHeight="1" x14ac:dyDescent="0.2">
      <c r="A53" s="29">
        <v>43</v>
      </c>
      <c r="B53" s="90" t="s">
        <v>53</v>
      </c>
      <c r="C53" s="76">
        <v>6</v>
      </c>
      <c r="D53" s="25" t="s">
        <v>7</v>
      </c>
      <c r="E53" s="78"/>
      <c r="F53" s="4"/>
      <c r="G53" s="46">
        <f t="shared" si="4"/>
        <v>0</v>
      </c>
      <c r="H53" s="51"/>
      <c r="I53" s="51"/>
      <c r="J53" s="51"/>
    </row>
    <row r="54" spans="1:10" s="50" customFormat="1" ht="79.5" customHeight="1" x14ac:dyDescent="0.2">
      <c r="A54" s="29">
        <v>44</v>
      </c>
      <c r="B54" s="90" t="s">
        <v>217</v>
      </c>
      <c r="C54" s="76">
        <v>27</v>
      </c>
      <c r="D54" s="25" t="s">
        <v>7</v>
      </c>
      <c r="E54" s="78"/>
      <c r="F54" s="4"/>
      <c r="G54" s="46">
        <f t="shared" si="4"/>
        <v>0</v>
      </c>
      <c r="H54" s="51"/>
      <c r="I54" s="51"/>
      <c r="J54" s="51"/>
    </row>
    <row r="55" spans="1:10" s="50" customFormat="1" ht="79.5" customHeight="1" x14ac:dyDescent="0.2">
      <c r="A55" s="29">
        <v>45</v>
      </c>
      <c r="B55" s="11" t="s">
        <v>218</v>
      </c>
      <c r="C55" s="76"/>
      <c r="D55" s="25"/>
      <c r="E55" s="78"/>
      <c r="F55" s="4"/>
      <c r="G55" s="46"/>
      <c r="H55" s="51"/>
      <c r="I55" s="51"/>
      <c r="J55" s="51"/>
    </row>
    <row r="56" spans="1:10" s="50" customFormat="1" ht="36.75" customHeight="1" x14ac:dyDescent="0.2">
      <c r="A56" s="29" t="s">
        <v>33</v>
      </c>
      <c r="B56" s="11" t="s">
        <v>54</v>
      </c>
      <c r="C56" s="76">
        <v>54</v>
      </c>
      <c r="D56" s="25" t="s">
        <v>7</v>
      </c>
      <c r="E56" s="78"/>
      <c r="F56" s="4"/>
      <c r="G56" s="46">
        <f>ROUND(SUM(E56*C56),0)</f>
        <v>0</v>
      </c>
      <c r="H56" s="51"/>
      <c r="I56" s="51"/>
      <c r="J56" s="51"/>
    </row>
    <row r="57" spans="1:10" s="50" customFormat="1" ht="36.75" customHeight="1" x14ac:dyDescent="0.2">
      <c r="A57" s="29" t="s">
        <v>32</v>
      </c>
      <c r="B57" s="11" t="s">
        <v>55</v>
      </c>
      <c r="C57" s="76">
        <v>184</v>
      </c>
      <c r="D57" s="25" t="s">
        <v>7</v>
      </c>
      <c r="E57" s="78"/>
      <c r="F57" s="4"/>
      <c r="G57" s="46">
        <f>ROUND(SUM(E57*C57),0)</f>
        <v>0</v>
      </c>
      <c r="H57" s="51"/>
      <c r="I57" s="51"/>
      <c r="J57" s="51"/>
    </row>
    <row r="58" spans="1:10" s="50" customFormat="1" ht="69.75" customHeight="1" x14ac:dyDescent="0.2">
      <c r="A58" s="29">
        <v>46</v>
      </c>
      <c r="B58" s="27" t="s">
        <v>219</v>
      </c>
      <c r="C58" s="76"/>
      <c r="D58" s="25"/>
      <c r="E58" s="78"/>
      <c r="F58" s="4"/>
      <c r="G58" s="46"/>
      <c r="H58" s="51"/>
      <c r="I58" s="51"/>
      <c r="J58" s="51"/>
    </row>
    <row r="59" spans="1:10" s="50" customFormat="1" ht="36.75" customHeight="1" x14ac:dyDescent="0.2">
      <c r="A59" s="29" t="s">
        <v>33</v>
      </c>
      <c r="B59" s="11" t="s">
        <v>56</v>
      </c>
      <c r="C59" s="76">
        <v>54</v>
      </c>
      <c r="D59" s="25" t="s">
        <v>7</v>
      </c>
      <c r="E59" s="78"/>
      <c r="F59" s="4"/>
      <c r="G59" s="46">
        <f>ROUND(SUM(E59*C59),0)</f>
        <v>0</v>
      </c>
      <c r="H59" s="51"/>
      <c r="I59" s="51"/>
      <c r="J59" s="51"/>
    </row>
    <row r="60" spans="1:10" s="50" customFormat="1" ht="36.75" customHeight="1" x14ac:dyDescent="0.2">
      <c r="A60" s="29" t="s">
        <v>32</v>
      </c>
      <c r="B60" s="11" t="s">
        <v>38</v>
      </c>
      <c r="C60" s="76">
        <v>184</v>
      </c>
      <c r="D60" s="25" t="s">
        <v>7</v>
      </c>
      <c r="E60" s="78"/>
      <c r="F60" s="4"/>
      <c r="G60" s="46">
        <f>ROUND(SUM(E60*C60),0)</f>
        <v>0</v>
      </c>
      <c r="H60" s="51"/>
      <c r="I60" s="51"/>
      <c r="J60" s="51"/>
    </row>
    <row r="61" spans="1:10" s="54" customFormat="1" ht="165" customHeight="1" x14ac:dyDescent="0.2">
      <c r="A61" s="91">
        <v>47</v>
      </c>
      <c r="B61" s="38" t="s">
        <v>144</v>
      </c>
      <c r="C61" s="86">
        <v>26.17</v>
      </c>
      <c r="D61" s="85" t="s">
        <v>57</v>
      </c>
      <c r="E61" s="95"/>
      <c r="F61" s="6"/>
      <c r="G61" s="92">
        <f>ROUND(SUM(E61*C61),0)</f>
        <v>0</v>
      </c>
    </row>
    <row r="62" spans="1:10" s="54" customFormat="1" ht="105" customHeight="1" x14ac:dyDescent="0.2">
      <c r="A62" s="91">
        <v>48</v>
      </c>
      <c r="B62" s="38" t="s">
        <v>58</v>
      </c>
      <c r="C62" s="86">
        <v>54.9</v>
      </c>
      <c r="D62" s="85" t="s">
        <v>57</v>
      </c>
      <c r="E62" s="95"/>
      <c r="F62" s="6"/>
      <c r="G62" s="92">
        <f>ROUND(SUM(E62*C62),0)</f>
        <v>0</v>
      </c>
    </row>
    <row r="63" spans="1:10" s="50" customFormat="1" ht="126.75" customHeight="1" x14ac:dyDescent="0.2">
      <c r="A63" s="30" t="s">
        <v>157</v>
      </c>
      <c r="B63" s="11" t="s">
        <v>59</v>
      </c>
      <c r="C63" s="76">
        <v>329.84</v>
      </c>
      <c r="D63" s="7" t="s">
        <v>23</v>
      </c>
      <c r="E63" s="65"/>
      <c r="F63" s="4"/>
      <c r="G63" s="46">
        <f t="shared" ref="G63:G69" si="5">ROUND(SUM(E63*C63),0)</f>
        <v>0</v>
      </c>
      <c r="H63" s="51"/>
      <c r="I63" s="51"/>
      <c r="J63" s="51"/>
    </row>
    <row r="64" spans="1:10" s="50" customFormat="1" ht="111" customHeight="1" x14ac:dyDescent="0.2">
      <c r="A64" s="30" t="s">
        <v>158</v>
      </c>
      <c r="B64" s="11" t="s">
        <v>220</v>
      </c>
      <c r="C64" s="76">
        <v>40.36</v>
      </c>
      <c r="D64" s="7" t="s">
        <v>23</v>
      </c>
      <c r="E64" s="65"/>
      <c r="F64" s="4"/>
      <c r="G64" s="46">
        <f t="shared" si="5"/>
        <v>0</v>
      </c>
      <c r="H64" s="51"/>
      <c r="I64" s="51"/>
      <c r="J64" s="51"/>
    </row>
    <row r="65" spans="1:10" s="50" customFormat="1" ht="111" customHeight="1" x14ac:dyDescent="0.2">
      <c r="A65" s="29">
        <v>51</v>
      </c>
      <c r="B65" s="27" t="s">
        <v>221</v>
      </c>
      <c r="C65" s="76">
        <v>79.28</v>
      </c>
      <c r="D65" s="25" t="s">
        <v>23</v>
      </c>
      <c r="E65" s="65"/>
      <c r="F65" s="4"/>
      <c r="G65" s="46">
        <f t="shared" si="5"/>
        <v>0</v>
      </c>
      <c r="H65" s="51"/>
      <c r="I65" s="51"/>
      <c r="J65" s="51"/>
    </row>
    <row r="66" spans="1:10" s="50" customFormat="1" ht="164.25" customHeight="1" x14ac:dyDescent="0.2">
      <c r="A66" s="29">
        <v>52</v>
      </c>
      <c r="B66" s="27" t="s">
        <v>222</v>
      </c>
      <c r="C66" s="76">
        <v>127.93</v>
      </c>
      <c r="D66" s="25" t="s">
        <v>23</v>
      </c>
      <c r="E66" s="65"/>
      <c r="F66" s="4"/>
      <c r="G66" s="46">
        <f t="shared" si="5"/>
        <v>0</v>
      </c>
      <c r="H66" s="51"/>
      <c r="I66" s="51"/>
      <c r="J66" s="51"/>
    </row>
    <row r="67" spans="1:10" s="50" customFormat="1" ht="118.5" customHeight="1" x14ac:dyDescent="0.2">
      <c r="A67" s="29">
        <v>53</v>
      </c>
      <c r="B67" s="27" t="s">
        <v>60</v>
      </c>
      <c r="C67" s="76">
        <v>7.58</v>
      </c>
      <c r="D67" s="25" t="s">
        <v>23</v>
      </c>
      <c r="E67" s="65"/>
      <c r="F67" s="4"/>
      <c r="G67" s="46">
        <f t="shared" si="5"/>
        <v>0</v>
      </c>
      <c r="H67" s="51"/>
      <c r="I67" s="51"/>
      <c r="J67" s="51"/>
    </row>
    <row r="68" spans="1:10" s="26" customFormat="1" ht="112.5" customHeight="1" x14ac:dyDescent="0.2">
      <c r="A68" s="29">
        <v>54</v>
      </c>
      <c r="B68" s="27" t="s">
        <v>223</v>
      </c>
      <c r="C68" s="76">
        <v>12.15</v>
      </c>
      <c r="D68" s="25" t="s">
        <v>23</v>
      </c>
      <c r="E68" s="78"/>
      <c r="F68" s="4"/>
      <c r="G68" s="46">
        <f>ROUND(SUM(E68*C68),0)</f>
        <v>0</v>
      </c>
      <c r="H68" s="36"/>
      <c r="I68" s="36"/>
      <c r="J68" s="36"/>
    </row>
    <row r="69" spans="1:10" s="50" customFormat="1" ht="112.5" customHeight="1" x14ac:dyDescent="0.2">
      <c r="A69" s="30" t="s">
        <v>63</v>
      </c>
      <c r="B69" s="27" t="s">
        <v>224</v>
      </c>
      <c r="C69" s="76">
        <v>79.2</v>
      </c>
      <c r="D69" s="7" t="s">
        <v>27</v>
      </c>
      <c r="E69" s="65"/>
      <c r="F69" s="4"/>
      <c r="G69" s="46">
        <f t="shared" si="5"/>
        <v>0</v>
      </c>
      <c r="H69" s="51"/>
      <c r="I69" s="51"/>
      <c r="J69" s="51"/>
    </row>
    <row r="70" spans="1:10" s="50" customFormat="1" ht="82.5" customHeight="1" x14ac:dyDescent="0.2">
      <c r="A70" s="30" t="s">
        <v>64</v>
      </c>
      <c r="B70" s="27" t="s">
        <v>225</v>
      </c>
      <c r="C70" s="76"/>
      <c r="D70" s="7"/>
      <c r="E70" s="65"/>
      <c r="F70" s="68"/>
      <c r="G70" s="46"/>
      <c r="H70" s="51"/>
      <c r="I70" s="51"/>
      <c r="J70" s="51"/>
    </row>
    <row r="71" spans="1:10" s="50" customFormat="1" ht="44.25" customHeight="1" x14ac:dyDescent="0.2">
      <c r="A71" s="30" t="s">
        <v>33</v>
      </c>
      <c r="B71" s="27" t="s">
        <v>61</v>
      </c>
      <c r="C71" s="76">
        <v>12</v>
      </c>
      <c r="D71" s="7" t="s">
        <v>7</v>
      </c>
      <c r="E71" s="65"/>
      <c r="F71" s="4"/>
      <c r="G71" s="46">
        <f t="shared" ref="G71:G86" si="6">ROUND(SUM(E71*C71),0)</f>
        <v>0</v>
      </c>
      <c r="H71" s="51"/>
      <c r="I71" s="51"/>
      <c r="J71" s="51"/>
    </row>
    <row r="72" spans="1:10" s="50" customFormat="1" ht="44.25" customHeight="1" x14ac:dyDescent="0.2">
      <c r="A72" s="30" t="s">
        <v>32</v>
      </c>
      <c r="B72" s="27" t="s">
        <v>62</v>
      </c>
      <c r="C72" s="76">
        <v>12</v>
      </c>
      <c r="D72" s="7" t="s">
        <v>7</v>
      </c>
      <c r="E72" s="65"/>
      <c r="F72" s="4"/>
      <c r="G72" s="46">
        <f t="shared" si="6"/>
        <v>0</v>
      </c>
      <c r="H72" s="51"/>
      <c r="I72" s="51"/>
      <c r="J72" s="51"/>
    </row>
    <row r="73" spans="1:10" s="50" customFormat="1" ht="124.5" customHeight="1" x14ac:dyDescent="0.2">
      <c r="A73" s="30" t="s">
        <v>65</v>
      </c>
      <c r="B73" s="27" t="s">
        <v>226</v>
      </c>
      <c r="C73" s="76">
        <v>36</v>
      </c>
      <c r="D73" s="7" t="s">
        <v>7</v>
      </c>
      <c r="E73" s="65"/>
      <c r="F73" s="4"/>
      <c r="G73" s="46">
        <f t="shared" si="6"/>
        <v>0</v>
      </c>
      <c r="H73" s="51"/>
      <c r="I73" s="51"/>
      <c r="J73" s="51"/>
    </row>
    <row r="74" spans="1:10" s="50" customFormat="1" ht="133.5" customHeight="1" x14ac:dyDescent="0.2">
      <c r="A74" s="29">
        <v>58</v>
      </c>
      <c r="B74" s="27" t="s">
        <v>227</v>
      </c>
      <c r="C74" s="76">
        <v>293.94</v>
      </c>
      <c r="D74" s="25" t="s">
        <v>23</v>
      </c>
      <c r="E74" s="65"/>
      <c r="F74" s="4"/>
      <c r="G74" s="46">
        <f t="shared" si="6"/>
        <v>0</v>
      </c>
      <c r="H74" s="51"/>
      <c r="I74" s="51"/>
      <c r="J74" s="51"/>
    </row>
    <row r="75" spans="1:10" s="50" customFormat="1" ht="159" customHeight="1" x14ac:dyDescent="0.2">
      <c r="A75" s="29">
        <v>59</v>
      </c>
      <c r="B75" s="27" t="s">
        <v>228</v>
      </c>
      <c r="C75" s="76">
        <v>55</v>
      </c>
      <c r="D75" s="7" t="s">
        <v>27</v>
      </c>
      <c r="E75" s="65"/>
      <c r="F75" s="4"/>
      <c r="G75" s="46">
        <f t="shared" si="6"/>
        <v>0</v>
      </c>
      <c r="H75" s="51"/>
      <c r="I75" s="51"/>
      <c r="J75" s="51"/>
    </row>
    <row r="76" spans="1:10" s="50" customFormat="1" ht="141.75" customHeight="1" x14ac:dyDescent="0.2">
      <c r="A76" s="29">
        <v>60</v>
      </c>
      <c r="B76" s="27" t="s">
        <v>229</v>
      </c>
      <c r="C76" s="76">
        <v>39</v>
      </c>
      <c r="D76" s="7" t="s">
        <v>27</v>
      </c>
      <c r="E76" s="65"/>
      <c r="F76" s="4"/>
      <c r="G76" s="46">
        <f t="shared" si="6"/>
        <v>0</v>
      </c>
      <c r="H76" s="51"/>
      <c r="I76" s="51"/>
      <c r="J76" s="51"/>
    </row>
    <row r="77" spans="1:10" s="50" customFormat="1" ht="141.75" customHeight="1" x14ac:dyDescent="0.2">
      <c r="A77" s="29">
        <v>61</v>
      </c>
      <c r="B77" s="27" t="s">
        <v>230</v>
      </c>
      <c r="C77" s="76">
        <v>89.54</v>
      </c>
      <c r="D77" s="7" t="s">
        <v>27</v>
      </c>
      <c r="E77" s="65"/>
      <c r="F77" s="4"/>
      <c r="G77" s="46">
        <f t="shared" si="6"/>
        <v>0</v>
      </c>
      <c r="H77" s="51"/>
      <c r="I77" s="51"/>
      <c r="J77" s="51"/>
    </row>
    <row r="78" spans="1:10" s="50" customFormat="1" ht="108" customHeight="1" x14ac:dyDescent="0.2">
      <c r="A78" s="29">
        <v>62</v>
      </c>
      <c r="B78" s="27" t="s">
        <v>231</v>
      </c>
      <c r="C78" s="76">
        <v>26.86</v>
      </c>
      <c r="D78" s="25" t="s">
        <v>23</v>
      </c>
      <c r="E78" s="65"/>
      <c r="F78" s="4"/>
      <c r="G78" s="46">
        <f t="shared" si="6"/>
        <v>0</v>
      </c>
      <c r="H78" s="51"/>
      <c r="I78" s="51"/>
      <c r="J78" s="51"/>
    </row>
    <row r="79" spans="1:10" s="50" customFormat="1" ht="108" customHeight="1" x14ac:dyDescent="0.2">
      <c r="A79" s="29">
        <v>63</v>
      </c>
      <c r="B79" s="27" t="s">
        <v>232</v>
      </c>
      <c r="C79" s="76">
        <v>66.83</v>
      </c>
      <c r="D79" s="25" t="s">
        <v>40</v>
      </c>
      <c r="E79" s="65"/>
      <c r="F79" s="4"/>
      <c r="G79" s="46">
        <f t="shared" si="6"/>
        <v>0</v>
      </c>
      <c r="H79" s="51"/>
      <c r="I79" s="51"/>
      <c r="J79" s="51"/>
    </row>
    <row r="80" spans="1:10" s="50" customFormat="1" ht="91.5" customHeight="1" x14ac:dyDescent="0.2">
      <c r="A80" s="30" t="s">
        <v>66</v>
      </c>
      <c r="B80" s="27" t="s">
        <v>233</v>
      </c>
      <c r="C80" s="76">
        <v>277.3</v>
      </c>
      <c r="D80" s="7" t="s">
        <v>23</v>
      </c>
      <c r="E80" s="65"/>
      <c r="F80" s="4"/>
      <c r="G80" s="46">
        <f t="shared" si="6"/>
        <v>0</v>
      </c>
      <c r="H80" s="51"/>
      <c r="I80" s="51"/>
      <c r="J80" s="51"/>
    </row>
    <row r="81" spans="1:10" s="50" customFormat="1" ht="91.5" customHeight="1" x14ac:dyDescent="0.2">
      <c r="A81" s="30" t="s">
        <v>67</v>
      </c>
      <c r="B81" s="27" t="s">
        <v>234</v>
      </c>
      <c r="C81" s="76">
        <v>277.3</v>
      </c>
      <c r="D81" s="7" t="s">
        <v>23</v>
      </c>
      <c r="E81" s="65"/>
      <c r="F81" s="4"/>
      <c r="G81" s="46">
        <f t="shared" si="6"/>
        <v>0</v>
      </c>
      <c r="H81" s="51"/>
      <c r="I81" s="51"/>
      <c r="J81" s="51"/>
    </row>
    <row r="82" spans="1:10" s="50" customFormat="1" ht="91.5" customHeight="1" x14ac:dyDescent="0.2">
      <c r="A82" s="30" t="s">
        <v>68</v>
      </c>
      <c r="B82" s="27" t="s">
        <v>235</v>
      </c>
      <c r="C82" s="76">
        <v>114.96</v>
      </c>
      <c r="D82" s="7" t="s">
        <v>23</v>
      </c>
      <c r="E82" s="65"/>
      <c r="F82" s="4"/>
      <c r="G82" s="46">
        <f t="shared" si="6"/>
        <v>0</v>
      </c>
      <c r="H82" s="51"/>
      <c r="I82" s="51"/>
      <c r="J82" s="51"/>
    </row>
    <row r="83" spans="1:10" s="50" customFormat="1" ht="84.75" customHeight="1" x14ac:dyDescent="0.2">
      <c r="A83" s="30" t="s">
        <v>159</v>
      </c>
      <c r="B83" s="27" t="s">
        <v>236</v>
      </c>
      <c r="C83" s="76">
        <v>114.96</v>
      </c>
      <c r="D83" s="7" t="s">
        <v>23</v>
      </c>
      <c r="E83" s="65"/>
      <c r="F83" s="4"/>
      <c r="G83" s="46">
        <f t="shared" si="6"/>
        <v>0</v>
      </c>
      <c r="H83" s="51"/>
      <c r="I83" s="51"/>
      <c r="J83" s="51"/>
    </row>
    <row r="84" spans="1:10" s="50" customFormat="1" ht="84.75" customHeight="1" x14ac:dyDescent="0.2">
      <c r="A84" s="30" t="s">
        <v>160</v>
      </c>
      <c r="B84" s="27" t="s">
        <v>237</v>
      </c>
      <c r="C84" s="76">
        <v>452.91</v>
      </c>
      <c r="D84" s="7" t="s">
        <v>23</v>
      </c>
      <c r="E84" s="65"/>
      <c r="F84" s="4"/>
      <c r="G84" s="46">
        <f t="shared" si="6"/>
        <v>0</v>
      </c>
      <c r="H84" s="51"/>
      <c r="I84" s="51"/>
      <c r="J84" s="51"/>
    </row>
    <row r="85" spans="1:10" s="50" customFormat="1" ht="120.75" customHeight="1" x14ac:dyDescent="0.2">
      <c r="A85" s="30" t="s">
        <v>161</v>
      </c>
      <c r="B85" s="27" t="s">
        <v>238</v>
      </c>
      <c r="C85" s="76">
        <v>633.32000000000005</v>
      </c>
      <c r="D85" s="7" t="s">
        <v>23</v>
      </c>
      <c r="E85" s="65"/>
      <c r="F85" s="4"/>
      <c r="G85" s="46">
        <f t="shared" si="6"/>
        <v>0</v>
      </c>
      <c r="H85" s="51"/>
      <c r="I85" s="51"/>
      <c r="J85" s="51"/>
    </row>
    <row r="86" spans="1:10" s="50" customFormat="1" ht="120.75" customHeight="1" x14ac:dyDescent="0.2">
      <c r="A86" s="30" t="s">
        <v>162</v>
      </c>
      <c r="B86" s="27" t="s">
        <v>239</v>
      </c>
      <c r="C86" s="76">
        <v>633.28</v>
      </c>
      <c r="D86" s="7" t="s">
        <v>23</v>
      </c>
      <c r="E86" s="65"/>
      <c r="F86" s="4"/>
      <c r="G86" s="46">
        <f t="shared" si="6"/>
        <v>0</v>
      </c>
      <c r="H86" s="51"/>
      <c r="I86" s="51"/>
      <c r="J86" s="51"/>
    </row>
    <row r="87" spans="1:10" s="50" customFormat="1" ht="120.75" customHeight="1" x14ac:dyDescent="0.2">
      <c r="A87" s="30" t="s">
        <v>11</v>
      </c>
      <c r="B87" s="27" t="s">
        <v>240</v>
      </c>
      <c r="C87" s="76">
        <v>619.77</v>
      </c>
      <c r="D87" s="7" t="s">
        <v>23</v>
      </c>
      <c r="E87" s="65"/>
      <c r="F87" s="4"/>
      <c r="G87" s="46">
        <f>ROUND(SUM(E87*C87),0)</f>
        <v>0</v>
      </c>
      <c r="H87" s="51"/>
      <c r="I87" s="51"/>
      <c r="J87" s="51"/>
    </row>
    <row r="88" spans="1:10" s="26" customFormat="1" ht="105.75" customHeight="1" x14ac:dyDescent="0.2">
      <c r="A88" s="30" t="s">
        <v>163</v>
      </c>
      <c r="B88" s="27" t="s">
        <v>241</v>
      </c>
      <c r="C88" s="76">
        <v>74.7</v>
      </c>
      <c r="D88" s="7" t="s">
        <v>23</v>
      </c>
      <c r="E88" s="65"/>
      <c r="F88" s="4"/>
      <c r="G88" s="46">
        <f>ROUND(SUM(E88*C88),0)</f>
        <v>0</v>
      </c>
      <c r="H88" s="36"/>
      <c r="I88" s="36"/>
      <c r="J88" s="36"/>
    </row>
    <row r="89" spans="1:10" s="26" customFormat="1" ht="105.75" customHeight="1" x14ac:dyDescent="0.2">
      <c r="A89" s="30" t="s">
        <v>164</v>
      </c>
      <c r="B89" s="27" t="s">
        <v>242</v>
      </c>
      <c r="C89" s="76">
        <v>47.85</v>
      </c>
      <c r="D89" s="7" t="s">
        <v>23</v>
      </c>
      <c r="E89" s="65"/>
      <c r="F89" s="4"/>
      <c r="G89" s="46">
        <f t="shared" ref="G89" si="7">ROUND(SUM(E89*C89),0)</f>
        <v>0</v>
      </c>
      <c r="H89" s="36"/>
      <c r="I89" s="36"/>
      <c r="J89" s="36"/>
    </row>
    <row r="90" spans="1:10" s="50" customFormat="1" ht="105.75" customHeight="1" x14ac:dyDescent="0.2">
      <c r="A90" s="30" t="s">
        <v>165</v>
      </c>
      <c r="B90" s="27" t="s">
        <v>243</v>
      </c>
      <c r="C90" s="76">
        <v>2339.2800000000002</v>
      </c>
      <c r="D90" s="7" t="s">
        <v>23</v>
      </c>
      <c r="E90" s="65"/>
      <c r="F90" s="4"/>
      <c r="G90" s="46">
        <f t="shared" ref="G90:G101" si="8">ROUND(SUM(E90*C90),0)</f>
        <v>0</v>
      </c>
      <c r="H90" s="51"/>
      <c r="I90" s="51"/>
      <c r="J90" s="51"/>
    </row>
    <row r="91" spans="1:10" s="50" customFormat="1" ht="105.75" customHeight="1" x14ac:dyDescent="0.2">
      <c r="A91" s="30" t="s">
        <v>166</v>
      </c>
      <c r="B91" s="27" t="s">
        <v>244</v>
      </c>
      <c r="C91" s="76">
        <v>619.77</v>
      </c>
      <c r="D91" s="7" t="s">
        <v>23</v>
      </c>
      <c r="E91" s="65"/>
      <c r="F91" s="4"/>
      <c r="G91" s="46">
        <f t="shared" si="8"/>
        <v>0</v>
      </c>
      <c r="H91" s="51"/>
      <c r="I91" s="51"/>
      <c r="J91" s="51"/>
    </row>
    <row r="92" spans="1:10" s="50" customFormat="1" ht="105.75" customHeight="1" x14ac:dyDescent="0.2">
      <c r="A92" s="30" t="s">
        <v>167</v>
      </c>
      <c r="B92" s="27" t="s">
        <v>245</v>
      </c>
      <c r="C92" s="76">
        <v>452.91</v>
      </c>
      <c r="D92" s="7" t="s">
        <v>23</v>
      </c>
      <c r="E92" s="65"/>
      <c r="F92" s="4"/>
      <c r="G92" s="46">
        <f t="shared" si="8"/>
        <v>0</v>
      </c>
      <c r="H92" s="51"/>
      <c r="I92" s="51"/>
      <c r="J92" s="51"/>
    </row>
    <row r="93" spans="1:10" s="50" customFormat="1" ht="90" customHeight="1" x14ac:dyDescent="0.2">
      <c r="A93" s="30" t="s">
        <v>168</v>
      </c>
      <c r="B93" s="11" t="s">
        <v>246</v>
      </c>
      <c r="C93" s="76">
        <v>1266.6199999999999</v>
      </c>
      <c r="D93" s="7" t="s">
        <v>23</v>
      </c>
      <c r="E93" s="65"/>
      <c r="F93" s="4"/>
      <c r="G93" s="46">
        <f t="shared" si="8"/>
        <v>0</v>
      </c>
      <c r="H93" s="51"/>
      <c r="I93" s="51"/>
      <c r="J93" s="51"/>
    </row>
    <row r="94" spans="1:10" s="50" customFormat="1" ht="90" customHeight="1" x14ac:dyDescent="0.2">
      <c r="A94" s="30" t="s">
        <v>169</v>
      </c>
      <c r="B94" s="93" t="s">
        <v>247</v>
      </c>
      <c r="C94" s="76">
        <v>38</v>
      </c>
      <c r="D94" s="25" t="s">
        <v>23</v>
      </c>
      <c r="E94" s="78"/>
      <c r="F94" s="4"/>
      <c r="G94" s="46">
        <f t="shared" si="8"/>
        <v>0</v>
      </c>
      <c r="H94" s="51"/>
      <c r="I94" s="51"/>
      <c r="J94" s="51"/>
    </row>
    <row r="95" spans="1:10" s="50" customFormat="1" ht="90" customHeight="1" x14ac:dyDescent="0.2">
      <c r="A95" s="30" t="s">
        <v>170</v>
      </c>
      <c r="B95" s="93" t="s">
        <v>248</v>
      </c>
      <c r="C95" s="76">
        <v>38</v>
      </c>
      <c r="D95" s="25" t="s">
        <v>23</v>
      </c>
      <c r="E95" s="78"/>
      <c r="F95" s="4"/>
      <c r="G95" s="46">
        <f t="shared" si="8"/>
        <v>0</v>
      </c>
      <c r="H95" s="51"/>
      <c r="I95" s="51"/>
      <c r="J95" s="51"/>
    </row>
    <row r="96" spans="1:10" s="50" customFormat="1" ht="140.25" customHeight="1" x14ac:dyDescent="0.2">
      <c r="A96" s="29">
        <v>80</v>
      </c>
      <c r="B96" s="27" t="s">
        <v>249</v>
      </c>
      <c r="C96" s="76">
        <v>63.18</v>
      </c>
      <c r="D96" s="7" t="s">
        <v>27</v>
      </c>
      <c r="E96" s="65"/>
      <c r="F96" s="4"/>
      <c r="G96" s="46">
        <f t="shared" si="8"/>
        <v>0</v>
      </c>
      <c r="H96" s="51"/>
      <c r="I96" s="51"/>
      <c r="J96" s="51"/>
    </row>
    <row r="97" spans="1:10" s="50" customFormat="1" ht="165" customHeight="1" x14ac:dyDescent="0.2">
      <c r="A97" s="29">
        <v>81</v>
      </c>
      <c r="B97" s="27" t="s">
        <v>250</v>
      </c>
      <c r="C97" s="76">
        <v>3</v>
      </c>
      <c r="D97" s="7" t="s">
        <v>7</v>
      </c>
      <c r="E97" s="65"/>
      <c r="F97" s="4"/>
      <c r="G97" s="46">
        <f t="shared" si="8"/>
        <v>0</v>
      </c>
      <c r="H97" s="51"/>
      <c r="I97" s="51"/>
      <c r="J97" s="51"/>
    </row>
    <row r="98" spans="1:10" s="50" customFormat="1" ht="67.5" customHeight="1" x14ac:dyDescent="0.2">
      <c r="A98" s="29">
        <v>82</v>
      </c>
      <c r="B98" s="27" t="s">
        <v>251</v>
      </c>
      <c r="C98" s="76">
        <v>27.9</v>
      </c>
      <c r="D98" s="7" t="s">
        <v>19</v>
      </c>
      <c r="E98" s="65"/>
      <c r="F98" s="4"/>
      <c r="G98" s="46">
        <f t="shared" si="8"/>
        <v>0</v>
      </c>
      <c r="H98" s="51"/>
      <c r="I98" s="51"/>
      <c r="J98" s="51"/>
    </row>
    <row r="99" spans="1:10" s="50" customFormat="1" ht="147.75" customHeight="1" x14ac:dyDescent="0.2">
      <c r="A99" s="29">
        <v>83</v>
      </c>
      <c r="B99" s="27" t="s">
        <v>252</v>
      </c>
      <c r="C99" s="76">
        <v>39</v>
      </c>
      <c r="D99" s="7" t="s">
        <v>27</v>
      </c>
      <c r="E99" s="65"/>
      <c r="F99" s="4"/>
      <c r="G99" s="46">
        <f t="shared" si="8"/>
        <v>0</v>
      </c>
      <c r="H99" s="51"/>
      <c r="I99" s="51"/>
      <c r="J99" s="51"/>
    </row>
    <row r="100" spans="1:10" s="54" customFormat="1" ht="205.5" customHeight="1" x14ac:dyDescent="0.2">
      <c r="A100" s="31" t="s">
        <v>171</v>
      </c>
      <c r="B100" s="94" t="s">
        <v>253</v>
      </c>
      <c r="C100" s="76">
        <v>54.43</v>
      </c>
      <c r="D100" s="85" t="s">
        <v>23</v>
      </c>
      <c r="E100" s="95"/>
      <c r="F100" s="96"/>
      <c r="G100" s="86">
        <f t="shared" si="8"/>
        <v>0</v>
      </c>
      <c r="H100" s="55"/>
      <c r="I100" s="55"/>
      <c r="J100" s="55"/>
    </row>
    <row r="101" spans="1:10" s="54" customFormat="1" ht="114.75" customHeight="1" x14ac:dyDescent="0.2">
      <c r="A101" s="31" t="s">
        <v>172</v>
      </c>
      <c r="B101" s="94" t="s">
        <v>254</v>
      </c>
      <c r="C101" s="76">
        <v>219.09</v>
      </c>
      <c r="D101" s="85" t="s">
        <v>23</v>
      </c>
      <c r="E101" s="95"/>
      <c r="F101" s="96"/>
      <c r="G101" s="86">
        <f t="shared" si="8"/>
        <v>0</v>
      </c>
      <c r="H101" s="55"/>
      <c r="I101" s="55"/>
      <c r="J101" s="55"/>
    </row>
    <row r="102" spans="1:10" s="50" customFormat="1" ht="119.25" customHeight="1" x14ac:dyDescent="0.2">
      <c r="A102" s="29">
        <v>86</v>
      </c>
      <c r="B102" s="11" t="s">
        <v>255</v>
      </c>
      <c r="C102" s="76">
        <v>79</v>
      </c>
      <c r="D102" s="25" t="s">
        <v>23</v>
      </c>
      <c r="E102" s="65"/>
      <c r="F102" s="4"/>
      <c r="G102" s="46">
        <f>ROUND(SUM(E102*C102),0)</f>
        <v>0</v>
      </c>
      <c r="H102" s="51"/>
      <c r="I102" s="51"/>
      <c r="J102" s="51"/>
    </row>
    <row r="103" spans="1:10" s="35" customFormat="1" ht="18.75" customHeight="1" x14ac:dyDescent="0.2">
      <c r="A103" s="32"/>
      <c r="B103" s="33" t="s">
        <v>28</v>
      </c>
      <c r="C103" s="76"/>
      <c r="D103" s="34"/>
      <c r="E103" s="79"/>
      <c r="F103" s="47"/>
      <c r="G103" s="48"/>
      <c r="H103" s="52"/>
      <c r="I103" s="52"/>
      <c r="J103" s="52"/>
    </row>
    <row r="104" spans="1:10" s="50" customFormat="1" ht="77.25" customHeight="1" x14ac:dyDescent="0.2">
      <c r="A104" s="7">
        <v>87</v>
      </c>
      <c r="B104" s="11" t="s">
        <v>256</v>
      </c>
      <c r="C104" s="76">
        <v>1</v>
      </c>
      <c r="D104" s="7" t="s">
        <v>7</v>
      </c>
      <c r="E104" s="65"/>
      <c r="F104" s="4"/>
      <c r="G104" s="46">
        <f>ROUND(SUM(E104*C104),0)</f>
        <v>0</v>
      </c>
      <c r="H104" s="51"/>
      <c r="I104" s="51"/>
      <c r="J104" s="51"/>
    </row>
    <row r="105" spans="1:10" s="50" customFormat="1" ht="94.5" customHeight="1" x14ac:dyDescent="0.2">
      <c r="A105" s="7">
        <v>88</v>
      </c>
      <c r="B105" s="11" t="s">
        <v>257</v>
      </c>
      <c r="C105" s="76">
        <v>5</v>
      </c>
      <c r="D105" s="7" t="s">
        <v>7</v>
      </c>
      <c r="E105" s="65"/>
      <c r="F105" s="4"/>
      <c r="G105" s="46">
        <f>ROUND(SUM(E105*C105),0)</f>
        <v>0</v>
      </c>
      <c r="H105" s="51"/>
      <c r="I105" s="51"/>
      <c r="J105" s="51"/>
    </row>
    <row r="106" spans="1:10" s="50" customFormat="1" ht="94.5" customHeight="1" x14ac:dyDescent="0.2">
      <c r="A106" s="7">
        <v>89</v>
      </c>
      <c r="B106" s="11" t="s">
        <v>258</v>
      </c>
      <c r="C106" s="76">
        <v>6</v>
      </c>
      <c r="D106" s="7" t="s">
        <v>7</v>
      </c>
      <c r="E106" s="65"/>
      <c r="F106" s="4"/>
      <c r="G106" s="46">
        <f>ROUND(SUM(E106*C106),0)</f>
        <v>0</v>
      </c>
      <c r="H106" s="51"/>
      <c r="I106" s="51"/>
      <c r="J106" s="51"/>
    </row>
    <row r="107" spans="1:10" s="50" customFormat="1" ht="77.25" customHeight="1" x14ac:dyDescent="0.2">
      <c r="A107" s="7">
        <v>90</v>
      </c>
      <c r="B107" s="11" t="s">
        <v>259</v>
      </c>
      <c r="C107" s="76">
        <v>6</v>
      </c>
      <c r="D107" s="7" t="s">
        <v>7</v>
      </c>
      <c r="E107" s="65"/>
      <c r="F107" s="4"/>
      <c r="G107" s="46">
        <f>ROUND(SUM(E107*C107),0)</f>
        <v>0</v>
      </c>
      <c r="H107" s="51"/>
      <c r="I107" s="51"/>
      <c r="J107" s="51"/>
    </row>
    <row r="108" spans="1:10" s="50" customFormat="1" ht="77.25" customHeight="1" x14ac:dyDescent="0.2">
      <c r="A108" s="7">
        <v>91</v>
      </c>
      <c r="B108" s="27" t="s">
        <v>260</v>
      </c>
      <c r="C108" s="76">
        <v>5</v>
      </c>
      <c r="D108" s="7" t="s">
        <v>7</v>
      </c>
      <c r="E108" s="65"/>
      <c r="F108" s="4"/>
      <c r="G108" s="46">
        <f t="shared" ref="G108:G122" si="9">ROUND(SUM(E108*C108),0)</f>
        <v>0</v>
      </c>
      <c r="H108" s="51"/>
      <c r="I108" s="51"/>
      <c r="J108" s="51"/>
    </row>
    <row r="109" spans="1:10" s="50" customFormat="1" ht="108.75" customHeight="1" x14ac:dyDescent="0.2">
      <c r="A109" s="7">
        <v>92</v>
      </c>
      <c r="B109" s="27" t="s">
        <v>261</v>
      </c>
      <c r="C109" s="76">
        <v>15</v>
      </c>
      <c r="D109" s="7" t="s">
        <v>7</v>
      </c>
      <c r="E109" s="65"/>
      <c r="F109" s="4"/>
      <c r="G109" s="46">
        <f t="shared" si="9"/>
        <v>0</v>
      </c>
      <c r="H109" s="51"/>
      <c r="I109" s="51"/>
      <c r="J109" s="51"/>
    </row>
    <row r="110" spans="1:10" s="50" customFormat="1" ht="77.25" customHeight="1" x14ac:dyDescent="0.2">
      <c r="A110" s="7">
        <v>93</v>
      </c>
      <c r="B110" s="11" t="s">
        <v>262</v>
      </c>
      <c r="C110" s="76">
        <v>17</v>
      </c>
      <c r="D110" s="7" t="s">
        <v>7</v>
      </c>
      <c r="E110" s="65"/>
      <c r="F110" s="4"/>
      <c r="G110" s="46">
        <f t="shared" si="9"/>
        <v>0</v>
      </c>
      <c r="H110" s="51"/>
      <c r="I110" s="51"/>
      <c r="J110" s="51"/>
    </row>
    <row r="111" spans="1:10" s="50" customFormat="1" ht="77.25" customHeight="1" x14ac:dyDescent="0.2">
      <c r="A111" s="7">
        <v>94</v>
      </c>
      <c r="B111" s="11" t="s">
        <v>263</v>
      </c>
      <c r="C111" s="76">
        <v>17</v>
      </c>
      <c r="D111" s="7" t="s">
        <v>7</v>
      </c>
      <c r="E111" s="65"/>
      <c r="F111" s="4"/>
      <c r="G111" s="46">
        <f t="shared" si="9"/>
        <v>0</v>
      </c>
      <c r="H111" s="51"/>
      <c r="I111" s="51"/>
      <c r="J111" s="51"/>
    </row>
    <row r="112" spans="1:10" s="50" customFormat="1" ht="93.75" customHeight="1" x14ac:dyDescent="0.2">
      <c r="A112" s="7">
        <v>95</v>
      </c>
      <c r="B112" s="27" t="s">
        <v>264</v>
      </c>
      <c r="C112" s="76">
        <v>15</v>
      </c>
      <c r="D112" s="7" t="s">
        <v>7</v>
      </c>
      <c r="E112" s="65"/>
      <c r="F112" s="4"/>
      <c r="G112" s="46">
        <f t="shared" si="9"/>
        <v>0</v>
      </c>
      <c r="H112" s="51"/>
      <c r="I112" s="51"/>
      <c r="J112" s="51"/>
    </row>
    <row r="113" spans="1:10" s="50" customFormat="1" ht="93.75" customHeight="1" x14ac:dyDescent="0.2">
      <c r="A113" s="7">
        <v>96</v>
      </c>
      <c r="B113" s="27" t="s">
        <v>265</v>
      </c>
      <c r="C113" s="76">
        <v>15</v>
      </c>
      <c r="D113" s="7" t="s">
        <v>7</v>
      </c>
      <c r="E113" s="65"/>
      <c r="F113" s="4"/>
      <c r="G113" s="46">
        <f t="shared" si="9"/>
        <v>0</v>
      </c>
      <c r="H113" s="51"/>
      <c r="I113" s="51"/>
      <c r="J113" s="51"/>
    </row>
    <row r="114" spans="1:10" s="50" customFormat="1" ht="93.75" customHeight="1" x14ac:dyDescent="0.2">
      <c r="A114" s="7">
        <v>97</v>
      </c>
      <c r="B114" s="27" t="s">
        <v>266</v>
      </c>
      <c r="C114" s="76">
        <v>15</v>
      </c>
      <c r="D114" s="7" t="s">
        <v>7</v>
      </c>
      <c r="E114" s="65"/>
      <c r="F114" s="4"/>
      <c r="G114" s="46">
        <f t="shared" si="9"/>
        <v>0</v>
      </c>
      <c r="H114" s="51"/>
      <c r="I114" s="51"/>
      <c r="J114" s="51"/>
    </row>
    <row r="115" spans="1:10" s="50" customFormat="1" ht="75.75" customHeight="1" x14ac:dyDescent="0.2">
      <c r="A115" s="7">
        <v>98</v>
      </c>
      <c r="B115" s="27" t="s">
        <v>267</v>
      </c>
      <c r="C115" s="76">
        <v>15</v>
      </c>
      <c r="D115" s="7" t="s">
        <v>7</v>
      </c>
      <c r="E115" s="65"/>
      <c r="F115" s="4"/>
      <c r="G115" s="46">
        <f t="shared" si="9"/>
        <v>0</v>
      </c>
      <c r="H115" s="51"/>
      <c r="I115" s="51"/>
      <c r="J115" s="51"/>
    </row>
    <row r="116" spans="1:10" s="50" customFormat="1" ht="75.75" customHeight="1" x14ac:dyDescent="0.2">
      <c r="A116" s="7">
        <v>99</v>
      </c>
      <c r="B116" s="27" t="s">
        <v>268</v>
      </c>
      <c r="C116" s="76">
        <v>15</v>
      </c>
      <c r="D116" s="7" t="s">
        <v>7</v>
      </c>
      <c r="E116" s="65"/>
      <c r="F116" s="4"/>
      <c r="G116" s="46">
        <f t="shared" si="9"/>
        <v>0</v>
      </c>
      <c r="H116" s="51"/>
      <c r="I116" s="51"/>
      <c r="J116" s="51"/>
    </row>
    <row r="117" spans="1:10" s="51" customFormat="1" ht="75.75" customHeight="1" x14ac:dyDescent="0.25">
      <c r="A117" s="7">
        <v>100</v>
      </c>
      <c r="B117" s="11" t="s">
        <v>269</v>
      </c>
      <c r="C117" s="76">
        <v>26</v>
      </c>
      <c r="D117" s="7" t="s">
        <v>7</v>
      </c>
      <c r="E117" s="65"/>
      <c r="F117" s="4"/>
      <c r="G117" s="46">
        <f t="shared" si="9"/>
        <v>0</v>
      </c>
    </row>
    <row r="118" spans="1:10" s="51" customFormat="1" ht="75.75" customHeight="1" x14ac:dyDescent="0.25">
      <c r="A118" s="7">
        <v>101</v>
      </c>
      <c r="B118" s="11" t="s">
        <v>270</v>
      </c>
      <c r="C118" s="76">
        <v>30</v>
      </c>
      <c r="D118" s="7" t="s">
        <v>7</v>
      </c>
      <c r="E118" s="65"/>
      <c r="F118" s="4"/>
      <c r="G118" s="46">
        <f t="shared" si="9"/>
        <v>0</v>
      </c>
    </row>
    <row r="119" spans="1:10" s="51" customFormat="1" ht="75.75" customHeight="1" x14ac:dyDescent="0.25">
      <c r="A119" s="7">
        <v>102</v>
      </c>
      <c r="B119" s="11" t="s">
        <v>271</v>
      </c>
      <c r="C119" s="76">
        <v>15</v>
      </c>
      <c r="D119" s="7" t="s">
        <v>7</v>
      </c>
      <c r="E119" s="65"/>
      <c r="F119" s="4"/>
      <c r="G119" s="46">
        <f t="shared" si="9"/>
        <v>0</v>
      </c>
    </row>
    <row r="120" spans="1:10" s="51" customFormat="1" ht="75.75" customHeight="1" x14ac:dyDescent="0.25">
      <c r="A120" s="7">
        <v>103</v>
      </c>
      <c r="B120" s="11" t="s">
        <v>272</v>
      </c>
      <c r="C120" s="76">
        <v>30</v>
      </c>
      <c r="D120" s="7" t="s">
        <v>7</v>
      </c>
      <c r="E120" s="65"/>
      <c r="F120" s="4"/>
      <c r="G120" s="46">
        <f t="shared" si="9"/>
        <v>0</v>
      </c>
    </row>
    <row r="121" spans="1:10" s="51" customFormat="1" ht="75.75" customHeight="1" x14ac:dyDescent="0.25">
      <c r="A121" s="7">
        <v>104</v>
      </c>
      <c r="B121" s="11" t="s">
        <v>273</v>
      </c>
      <c r="C121" s="76">
        <v>36</v>
      </c>
      <c r="D121" s="7" t="s">
        <v>7</v>
      </c>
      <c r="E121" s="65"/>
      <c r="F121" s="4"/>
      <c r="G121" s="46">
        <f t="shared" si="9"/>
        <v>0</v>
      </c>
    </row>
    <row r="122" spans="1:10" s="51" customFormat="1" ht="75.75" customHeight="1" x14ac:dyDescent="0.25">
      <c r="A122" s="7">
        <v>105</v>
      </c>
      <c r="B122" s="11" t="s">
        <v>274</v>
      </c>
      <c r="C122" s="76">
        <v>25</v>
      </c>
      <c r="D122" s="7" t="s">
        <v>7</v>
      </c>
      <c r="E122" s="65"/>
      <c r="F122" s="4"/>
      <c r="G122" s="46">
        <f t="shared" si="9"/>
        <v>0</v>
      </c>
    </row>
    <row r="123" spans="1:10" s="57" customFormat="1" ht="124.5" customHeight="1" x14ac:dyDescent="0.25">
      <c r="A123" s="7">
        <v>106</v>
      </c>
      <c r="B123" s="137" t="s">
        <v>275</v>
      </c>
      <c r="C123" s="97"/>
      <c r="D123" s="97"/>
      <c r="E123" s="97"/>
      <c r="F123" s="99"/>
      <c r="G123" s="98"/>
    </row>
    <row r="124" spans="1:10" s="58" customFormat="1" ht="47.25" x14ac:dyDescent="0.25">
      <c r="A124" s="100" t="s">
        <v>33</v>
      </c>
      <c r="B124" s="138" t="s">
        <v>72</v>
      </c>
      <c r="C124" s="97">
        <v>140</v>
      </c>
      <c r="D124" s="97" t="s">
        <v>27</v>
      </c>
      <c r="E124" s="97"/>
      <c r="F124" s="99"/>
      <c r="G124" s="98">
        <f>ROUND(E124*C124,0)</f>
        <v>0</v>
      </c>
    </row>
    <row r="125" spans="1:10" s="58" customFormat="1" ht="47.25" x14ac:dyDescent="0.25">
      <c r="A125" s="100" t="s">
        <v>32</v>
      </c>
      <c r="B125" s="138" t="s">
        <v>73</v>
      </c>
      <c r="C125" s="97">
        <v>437.2</v>
      </c>
      <c r="D125" s="97" t="s">
        <v>27</v>
      </c>
      <c r="E125" s="97"/>
      <c r="F125" s="99"/>
      <c r="G125" s="98">
        <f>ROUND(E125*C125,0)</f>
        <v>0</v>
      </c>
    </row>
    <row r="126" spans="1:10" s="56" customFormat="1" ht="102" customHeight="1" x14ac:dyDescent="0.25">
      <c r="A126" s="101">
        <v>107</v>
      </c>
      <c r="B126" s="139" t="s">
        <v>276</v>
      </c>
      <c r="C126" s="102"/>
      <c r="D126" s="102"/>
      <c r="E126" s="104"/>
      <c r="F126" s="103"/>
      <c r="G126" s="102"/>
    </row>
    <row r="127" spans="1:10" s="56" customFormat="1" ht="15.75" x14ac:dyDescent="0.25">
      <c r="A127" s="101" t="s">
        <v>33</v>
      </c>
      <c r="B127" s="139" t="s">
        <v>74</v>
      </c>
      <c r="C127" s="104">
        <v>40</v>
      </c>
      <c r="D127" s="104" t="s">
        <v>7</v>
      </c>
      <c r="E127" s="145"/>
      <c r="F127" s="104"/>
      <c r="G127" s="98">
        <f t="shared" ref="G127:G142" si="10">ROUND(E127*C127,0)</f>
        <v>0</v>
      </c>
    </row>
    <row r="128" spans="1:10" s="56" customFormat="1" ht="15.75" x14ac:dyDescent="0.25">
      <c r="A128" s="101" t="s">
        <v>32</v>
      </c>
      <c r="B128" s="139" t="s">
        <v>75</v>
      </c>
      <c r="C128" s="104">
        <v>40</v>
      </c>
      <c r="D128" s="104" t="s">
        <v>7</v>
      </c>
      <c r="E128" s="145"/>
      <c r="F128" s="104"/>
      <c r="G128" s="98">
        <f t="shared" si="10"/>
        <v>0</v>
      </c>
    </row>
    <row r="129" spans="1:10" s="56" customFormat="1" ht="15.75" x14ac:dyDescent="0.25">
      <c r="A129" s="101" t="s">
        <v>34</v>
      </c>
      <c r="B129" s="139" t="s">
        <v>76</v>
      </c>
      <c r="C129" s="104">
        <v>40</v>
      </c>
      <c r="D129" s="104" t="s">
        <v>7</v>
      </c>
      <c r="E129" s="145"/>
      <c r="F129" s="104"/>
      <c r="G129" s="98">
        <f t="shared" si="10"/>
        <v>0</v>
      </c>
    </row>
    <row r="130" spans="1:10" s="56" customFormat="1" ht="15.75" x14ac:dyDescent="0.25">
      <c r="A130" s="101" t="s">
        <v>35</v>
      </c>
      <c r="B130" s="139" t="s">
        <v>98</v>
      </c>
      <c r="C130" s="104">
        <v>40</v>
      </c>
      <c r="D130" s="104" t="s">
        <v>7</v>
      </c>
      <c r="E130" s="145"/>
      <c r="F130" s="104"/>
      <c r="G130" s="98">
        <f>ROUND(E130*C130,0)</f>
        <v>0</v>
      </c>
    </row>
    <row r="131" spans="1:10" s="56" customFormat="1" ht="15.75" x14ac:dyDescent="0.25">
      <c r="A131" s="101" t="s">
        <v>36</v>
      </c>
      <c r="B131" s="139" t="s">
        <v>77</v>
      </c>
      <c r="C131" s="104">
        <v>40</v>
      </c>
      <c r="D131" s="104" t="s">
        <v>7</v>
      </c>
      <c r="E131" s="145"/>
      <c r="F131" s="104"/>
      <c r="G131" s="98">
        <f t="shared" si="10"/>
        <v>0</v>
      </c>
    </row>
    <row r="132" spans="1:10" s="56" customFormat="1" ht="15.75" x14ac:dyDescent="0.25">
      <c r="A132" s="101" t="s">
        <v>79</v>
      </c>
      <c r="B132" s="139" t="s">
        <v>78</v>
      </c>
      <c r="C132" s="104">
        <v>40</v>
      </c>
      <c r="D132" s="104" t="s">
        <v>7</v>
      </c>
      <c r="E132" s="145"/>
      <c r="F132" s="104"/>
      <c r="G132" s="98">
        <f t="shared" si="10"/>
        <v>0</v>
      </c>
    </row>
    <row r="133" spans="1:10" s="56" customFormat="1" ht="15.75" x14ac:dyDescent="0.25">
      <c r="A133" s="101" t="s">
        <v>81</v>
      </c>
      <c r="B133" s="139" t="s">
        <v>80</v>
      </c>
      <c r="C133" s="104">
        <v>40</v>
      </c>
      <c r="D133" s="104" t="s">
        <v>7</v>
      </c>
      <c r="E133" s="145"/>
      <c r="F133" s="104"/>
      <c r="G133" s="98">
        <f t="shared" si="10"/>
        <v>0</v>
      </c>
    </row>
    <row r="134" spans="1:10" s="56" customFormat="1" ht="15.75" x14ac:dyDescent="0.25">
      <c r="A134" s="101" t="s">
        <v>83</v>
      </c>
      <c r="B134" s="139" t="s">
        <v>82</v>
      </c>
      <c r="C134" s="104">
        <v>40</v>
      </c>
      <c r="D134" s="104" t="s">
        <v>7</v>
      </c>
      <c r="E134" s="145"/>
      <c r="F134" s="104"/>
      <c r="G134" s="98">
        <f t="shared" si="10"/>
        <v>0</v>
      </c>
    </row>
    <row r="135" spans="1:10" s="56" customFormat="1" ht="15.75" x14ac:dyDescent="0.25">
      <c r="A135" s="101" t="s">
        <v>85</v>
      </c>
      <c r="B135" s="139" t="s">
        <v>91</v>
      </c>
      <c r="C135" s="104">
        <v>40</v>
      </c>
      <c r="D135" s="104" t="s">
        <v>7</v>
      </c>
      <c r="E135" s="145"/>
      <c r="F135" s="104"/>
      <c r="G135" s="98">
        <f>ROUND(E135*C135,0)</f>
        <v>0</v>
      </c>
    </row>
    <row r="136" spans="1:10" s="56" customFormat="1" ht="15.75" x14ac:dyDescent="0.25">
      <c r="A136" s="101" t="s">
        <v>87</v>
      </c>
      <c r="B136" s="139" t="s">
        <v>93</v>
      </c>
      <c r="C136" s="104">
        <v>40</v>
      </c>
      <c r="D136" s="104" t="s">
        <v>7</v>
      </c>
      <c r="E136" s="145"/>
      <c r="F136" s="104"/>
      <c r="G136" s="98">
        <f>ROUND(E136*C136,0)</f>
        <v>0</v>
      </c>
    </row>
    <row r="137" spans="1:10" s="56" customFormat="1" ht="15.75" x14ac:dyDescent="0.25">
      <c r="A137" s="101" t="s">
        <v>89</v>
      </c>
      <c r="B137" s="139" t="s">
        <v>84</v>
      </c>
      <c r="C137" s="104">
        <v>40</v>
      </c>
      <c r="D137" s="104" t="s">
        <v>7</v>
      </c>
      <c r="E137" s="145"/>
      <c r="F137" s="104"/>
      <c r="G137" s="98">
        <f t="shared" si="10"/>
        <v>0</v>
      </c>
    </row>
    <row r="138" spans="1:10" s="56" customFormat="1" ht="15.75" x14ac:dyDescent="0.25">
      <c r="A138" s="101" t="s">
        <v>173</v>
      </c>
      <c r="B138" s="139" t="s">
        <v>86</v>
      </c>
      <c r="C138" s="104">
        <v>40</v>
      </c>
      <c r="D138" s="104" t="s">
        <v>7</v>
      </c>
      <c r="E138" s="145"/>
      <c r="F138" s="104"/>
      <c r="G138" s="98">
        <f t="shared" si="10"/>
        <v>0</v>
      </c>
    </row>
    <row r="139" spans="1:10" s="56" customFormat="1" ht="15.75" x14ac:dyDescent="0.25">
      <c r="A139" s="101" t="s">
        <v>92</v>
      </c>
      <c r="B139" s="139" t="s">
        <v>88</v>
      </c>
      <c r="C139" s="104">
        <v>40</v>
      </c>
      <c r="D139" s="104" t="s">
        <v>7</v>
      </c>
      <c r="E139" s="145"/>
      <c r="F139" s="104"/>
      <c r="G139" s="98">
        <f t="shared" si="10"/>
        <v>0</v>
      </c>
    </row>
    <row r="140" spans="1:10" s="56" customFormat="1" ht="15.75" x14ac:dyDescent="0.25">
      <c r="A140" s="101" t="s">
        <v>94</v>
      </c>
      <c r="B140" s="139" t="s">
        <v>90</v>
      </c>
      <c r="C140" s="104">
        <v>40</v>
      </c>
      <c r="D140" s="104" t="s">
        <v>7</v>
      </c>
      <c r="E140" s="145"/>
      <c r="F140" s="104"/>
      <c r="G140" s="98">
        <f t="shared" si="10"/>
        <v>0</v>
      </c>
    </row>
    <row r="141" spans="1:10" s="56" customFormat="1" ht="15.75" x14ac:dyDescent="0.25">
      <c r="A141" s="101" t="s">
        <v>96</v>
      </c>
      <c r="B141" s="139" t="s">
        <v>95</v>
      </c>
      <c r="C141" s="104">
        <v>40</v>
      </c>
      <c r="D141" s="104" t="s">
        <v>7</v>
      </c>
      <c r="E141" s="145"/>
      <c r="F141" s="104"/>
      <c r="G141" s="98">
        <f t="shared" si="10"/>
        <v>0</v>
      </c>
    </row>
    <row r="142" spans="1:10" s="56" customFormat="1" ht="15.75" x14ac:dyDescent="0.25">
      <c r="A142" s="101" t="s">
        <v>174</v>
      </c>
      <c r="B142" s="139" t="s">
        <v>97</v>
      </c>
      <c r="C142" s="104">
        <v>40</v>
      </c>
      <c r="D142" s="104" t="s">
        <v>7</v>
      </c>
      <c r="E142" s="145"/>
      <c r="F142" s="104"/>
      <c r="G142" s="98">
        <f t="shared" si="10"/>
        <v>0</v>
      </c>
    </row>
    <row r="143" spans="1:10" s="50" customFormat="1" ht="91.5" customHeight="1" x14ac:dyDescent="0.2">
      <c r="A143" s="7">
        <v>108</v>
      </c>
      <c r="B143" s="11" t="s">
        <v>277</v>
      </c>
      <c r="C143" s="76">
        <v>8</v>
      </c>
      <c r="D143" s="7" t="s">
        <v>7</v>
      </c>
      <c r="E143" s="95"/>
      <c r="F143" s="4"/>
      <c r="G143" s="46">
        <f>ROUND(SUM(E143*C143),0)</f>
        <v>0</v>
      </c>
      <c r="H143" s="51"/>
      <c r="I143" s="51"/>
      <c r="J143" s="51"/>
    </row>
    <row r="144" spans="1:10" s="50" customFormat="1" ht="91.5" customHeight="1" x14ac:dyDescent="0.2">
      <c r="A144" s="7">
        <v>109</v>
      </c>
      <c r="B144" s="11" t="s">
        <v>278</v>
      </c>
      <c r="C144" s="76">
        <v>23</v>
      </c>
      <c r="D144" s="7" t="s">
        <v>7</v>
      </c>
      <c r="E144" s="95"/>
      <c r="F144" s="4"/>
      <c r="G144" s="46">
        <f>ROUND(SUM(E144*C144),0)</f>
        <v>0</v>
      </c>
      <c r="H144" s="51"/>
      <c r="I144" s="51"/>
      <c r="J144" s="51"/>
    </row>
    <row r="145" spans="1:10" s="50" customFormat="1" ht="91.5" customHeight="1" x14ac:dyDescent="0.2">
      <c r="A145" s="7">
        <v>110</v>
      </c>
      <c r="B145" s="11" t="s">
        <v>279</v>
      </c>
      <c r="C145" s="74"/>
      <c r="D145" s="74"/>
      <c r="E145" s="146"/>
      <c r="F145" s="36"/>
      <c r="G145" s="74"/>
      <c r="H145" s="51"/>
      <c r="I145" s="51"/>
      <c r="J145" s="51"/>
    </row>
    <row r="146" spans="1:10" s="59" customFormat="1" ht="28.5" customHeight="1" x14ac:dyDescent="0.25">
      <c r="A146" s="105" t="s">
        <v>33</v>
      </c>
      <c r="B146" s="117" t="s">
        <v>99</v>
      </c>
      <c r="C146" s="76">
        <v>300</v>
      </c>
      <c r="D146" s="7" t="s">
        <v>7</v>
      </c>
      <c r="E146" s="95"/>
      <c r="F146" s="4"/>
      <c r="G146" s="46">
        <f>ROUND(SUM(E146*C146),0)</f>
        <v>0</v>
      </c>
    </row>
    <row r="147" spans="1:10" s="59" customFormat="1" ht="28.5" customHeight="1" x14ac:dyDescent="0.25">
      <c r="A147" s="105" t="s">
        <v>32</v>
      </c>
      <c r="B147" s="117" t="s">
        <v>100</v>
      </c>
      <c r="C147" s="67">
        <v>57.5</v>
      </c>
      <c r="D147" s="7" t="s">
        <v>7</v>
      </c>
      <c r="E147" s="67"/>
      <c r="F147" s="107"/>
      <c r="G147" s="71">
        <f>ROUND(C147*E147,0)</f>
        <v>0</v>
      </c>
    </row>
    <row r="148" spans="1:10" s="50" customFormat="1" ht="82.5" customHeight="1" x14ac:dyDescent="0.2">
      <c r="A148" s="7">
        <v>111</v>
      </c>
      <c r="B148" s="11" t="s">
        <v>280</v>
      </c>
      <c r="C148" s="76"/>
      <c r="D148" s="7"/>
      <c r="E148" s="95"/>
      <c r="F148" s="4"/>
      <c r="G148" s="46"/>
      <c r="H148" s="51"/>
      <c r="I148" s="51"/>
      <c r="J148" s="51"/>
    </row>
    <row r="149" spans="1:10" s="59" customFormat="1" ht="41.25" customHeight="1" x14ac:dyDescent="0.25">
      <c r="A149" s="105" t="s">
        <v>33</v>
      </c>
      <c r="B149" s="106" t="s">
        <v>99</v>
      </c>
      <c r="C149" s="67">
        <v>60</v>
      </c>
      <c r="D149" s="7" t="s">
        <v>7</v>
      </c>
      <c r="E149" s="67"/>
      <c r="F149" s="107"/>
      <c r="G149" s="71">
        <f>ROUND(C149*E149,0)</f>
        <v>0</v>
      </c>
    </row>
    <row r="150" spans="1:10" s="59" customFormat="1" ht="41.25" customHeight="1" x14ac:dyDescent="0.25">
      <c r="A150" s="105" t="s">
        <v>32</v>
      </c>
      <c r="B150" s="106" t="s">
        <v>100</v>
      </c>
      <c r="C150" s="67">
        <v>60</v>
      </c>
      <c r="D150" s="7" t="s">
        <v>7</v>
      </c>
      <c r="E150" s="67"/>
      <c r="F150" s="107"/>
      <c r="G150" s="71">
        <f>ROUND(C150*E150,0)</f>
        <v>0</v>
      </c>
    </row>
    <row r="151" spans="1:10" s="59" customFormat="1" ht="91.5" customHeight="1" x14ac:dyDescent="0.25">
      <c r="A151" s="108">
        <v>112</v>
      </c>
      <c r="B151" s="106" t="s">
        <v>281</v>
      </c>
      <c r="C151" s="67">
        <v>60</v>
      </c>
      <c r="D151" s="7" t="s">
        <v>7</v>
      </c>
      <c r="E151" s="67"/>
      <c r="F151" s="107"/>
      <c r="G151" s="71">
        <f>ROUND(C151*E151,0)</f>
        <v>0</v>
      </c>
    </row>
    <row r="152" spans="1:10" s="59" customFormat="1" ht="80.25" customHeight="1" x14ac:dyDescent="0.25">
      <c r="A152" s="108">
        <v>113</v>
      </c>
      <c r="B152" s="106" t="s">
        <v>282</v>
      </c>
      <c r="C152" s="67">
        <v>60</v>
      </c>
      <c r="D152" s="7" t="s">
        <v>7</v>
      </c>
      <c r="E152" s="67"/>
      <c r="F152" s="107"/>
      <c r="G152" s="71">
        <f>ROUND(C152*E152,0)</f>
        <v>0</v>
      </c>
    </row>
    <row r="153" spans="1:10" s="59" customFormat="1" ht="69" customHeight="1" x14ac:dyDescent="0.25">
      <c r="A153" s="108">
        <v>114</v>
      </c>
      <c r="B153" s="106" t="s">
        <v>283</v>
      </c>
      <c r="C153" s="67"/>
      <c r="D153" s="7"/>
      <c r="E153" s="67"/>
      <c r="F153" s="107"/>
      <c r="G153" s="71"/>
    </row>
    <row r="154" spans="1:10" s="59" customFormat="1" ht="41.25" customHeight="1" x14ac:dyDescent="0.25">
      <c r="A154" s="105" t="s">
        <v>33</v>
      </c>
      <c r="B154" s="106" t="s">
        <v>99</v>
      </c>
      <c r="C154" s="67">
        <v>60</v>
      </c>
      <c r="D154" s="7" t="s">
        <v>7</v>
      </c>
      <c r="E154" s="67"/>
      <c r="F154" s="107"/>
      <c r="G154" s="71">
        <f t="shared" ref="G154:G160" si="11">ROUND(C154*E154,0)</f>
        <v>0</v>
      </c>
    </row>
    <row r="155" spans="1:10" s="59" customFormat="1" ht="41.25" customHeight="1" x14ac:dyDescent="0.25">
      <c r="A155" s="105" t="s">
        <v>32</v>
      </c>
      <c r="B155" s="106" t="s">
        <v>100</v>
      </c>
      <c r="C155" s="67">
        <v>60</v>
      </c>
      <c r="D155" s="7" t="s">
        <v>7</v>
      </c>
      <c r="E155" s="67"/>
      <c r="F155" s="107"/>
      <c r="G155" s="71">
        <f t="shared" si="11"/>
        <v>0</v>
      </c>
    </row>
    <row r="156" spans="1:10" s="59" customFormat="1" ht="87.75" customHeight="1" x14ac:dyDescent="0.25">
      <c r="A156" s="108">
        <v>115</v>
      </c>
      <c r="B156" s="106" t="s">
        <v>284</v>
      </c>
      <c r="C156" s="67">
        <v>60</v>
      </c>
      <c r="D156" s="7" t="s">
        <v>7</v>
      </c>
      <c r="E156" s="67"/>
      <c r="F156" s="107"/>
      <c r="G156" s="71">
        <f t="shared" si="11"/>
        <v>0</v>
      </c>
    </row>
    <row r="157" spans="1:10" s="59" customFormat="1" ht="87.75" customHeight="1" x14ac:dyDescent="0.25">
      <c r="A157" s="108">
        <v>116</v>
      </c>
      <c r="B157" s="106" t="s">
        <v>285</v>
      </c>
      <c r="C157" s="67">
        <v>60</v>
      </c>
      <c r="D157" s="7" t="s">
        <v>7</v>
      </c>
      <c r="E157" s="67"/>
      <c r="F157" s="107"/>
      <c r="G157" s="71">
        <f t="shared" si="11"/>
        <v>0</v>
      </c>
    </row>
    <row r="158" spans="1:10" s="59" customFormat="1" ht="87.75" customHeight="1" x14ac:dyDescent="0.25">
      <c r="A158" s="108">
        <v>117</v>
      </c>
      <c r="B158" s="106" t="s">
        <v>286</v>
      </c>
      <c r="C158" s="67">
        <v>60</v>
      </c>
      <c r="D158" s="7" t="s">
        <v>7</v>
      </c>
      <c r="E158" s="67"/>
      <c r="F158" s="107"/>
      <c r="G158" s="71">
        <f t="shared" si="11"/>
        <v>0</v>
      </c>
    </row>
    <row r="159" spans="1:10" s="59" customFormat="1" ht="111" customHeight="1" x14ac:dyDescent="0.25">
      <c r="A159" s="108">
        <v>118</v>
      </c>
      <c r="B159" s="106" t="s">
        <v>287</v>
      </c>
      <c r="C159" s="67">
        <v>60</v>
      </c>
      <c r="D159" s="7" t="s">
        <v>7</v>
      </c>
      <c r="E159" s="67"/>
      <c r="F159" s="107"/>
      <c r="G159" s="71">
        <f t="shared" si="11"/>
        <v>0</v>
      </c>
    </row>
    <row r="160" spans="1:10" s="59" customFormat="1" ht="87.75" customHeight="1" x14ac:dyDescent="0.25">
      <c r="A160" s="108">
        <v>119</v>
      </c>
      <c r="B160" s="106" t="s">
        <v>288</v>
      </c>
      <c r="C160" s="67">
        <v>60</v>
      </c>
      <c r="D160" s="7" t="s">
        <v>7</v>
      </c>
      <c r="E160" s="67"/>
      <c r="F160" s="107"/>
      <c r="G160" s="71">
        <f t="shared" si="11"/>
        <v>0</v>
      </c>
    </row>
    <row r="161" spans="1:10" s="50" customFormat="1" ht="87.75" customHeight="1" x14ac:dyDescent="0.2">
      <c r="A161" s="108">
        <v>120</v>
      </c>
      <c r="B161" s="11" t="s">
        <v>289</v>
      </c>
      <c r="C161" s="76">
        <v>1</v>
      </c>
      <c r="D161" s="7" t="s">
        <v>7</v>
      </c>
      <c r="E161" s="65"/>
      <c r="F161" s="4"/>
      <c r="G161" s="46">
        <f t="shared" ref="G161:G174" si="12">ROUND(SUM(E161*C161),0)</f>
        <v>0</v>
      </c>
      <c r="H161" s="51"/>
      <c r="I161" s="51"/>
      <c r="J161" s="51"/>
    </row>
    <row r="162" spans="1:10" s="50" customFormat="1" ht="144" customHeight="1" x14ac:dyDescent="0.2">
      <c r="A162" s="108">
        <v>121</v>
      </c>
      <c r="B162" s="27" t="s">
        <v>290</v>
      </c>
      <c r="C162" s="76">
        <v>6</v>
      </c>
      <c r="D162" s="7" t="s">
        <v>7</v>
      </c>
      <c r="E162" s="65"/>
      <c r="F162" s="4"/>
      <c r="G162" s="46">
        <f t="shared" si="12"/>
        <v>0</v>
      </c>
      <c r="H162" s="51"/>
      <c r="I162" s="51"/>
      <c r="J162" s="51"/>
    </row>
    <row r="163" spans="1:10" s="50" customFormat="1" ht="69" customHeight="1" x14ac:dyDescent="0.2">
      <c r="A163" s="108">
        <v>122</v>
      </c>
      <c r="B163" s="27" t="s">
        <v>291</v>
      </c>
      <c r="C163" s="76">
        <v>26</v>
      </c>
      <c r="D163" s="7" t="s">
        <v>7</v>
      </c>
      <c r="E163" s="65"/>
      <c r="F163" s="4"/>
      <c r="G163" s="46">
        <f t="shared" si="12"/>
        <v>0</v>
      </c>
      <c r="H163" s="51"/>
      <c r="I163" s="51"/>
      <c r="J163" s="51"/>
    </row>
    <row r="164" spans="1:10" s="50" customFormat="1" ht="69" customHeight="1" x14ac:dyDescent="0.2">
      <c r="A164" s="108">
        <v>123</v>
      </c>
      <c r="B164" s="27" t="s">
        <v>292</v>
      </c>
      <c r="C164" s="76">
        <v>26</v>
      </c>
      <c r="D164" s="7" t="s">
        <v>7</v>
      </c>
      <c r="E164" s="65"/>
      <c r="F164" s="4"/>
      <c r="G164" s="46">
        <f t="shared" si="12"/>
        <v>0</v>
      </c>
      <c r="H164" s="51"/>
      <c r="I164" s="51"/>
      <c r="J164" s="51"/>
    </row>
    <row r="165" spans="1:10" s="50" customFormat="1" ht="69" customHeight="1" x14ac:dyDescent="0.2">
      <c r="A165" s="108">
        <v>124</v>
      </c>
      <c r="B165" s="27" t="s">
        <v>293</v>
      </c>
      <c r="C165" s="76">
        <v>25</v>
      </c>
      <c r="D165" s="7" t="s">
        <v>7</v>
      </c>
      <c r="E165" s="65"/>
      <c r="F165" s="4"/>
      <c r="G165" s="46">
        <f t="shared" si="12"/>
        <v>0</v>
      </c>
      <c r="H165" s="51"/>
      <c r="I165" s="51"/>
      <c r="J165" s="51"/>
    </row>
    <row r="166" spans="1:10" s="50" customFormat="1" ht="69" customHeight="1" x14ac:dyDescent="0.2">
      <c r="A166" s="108">
        <v>125</v>
      </c>
      <c r="B166" s="27" t="s">
        <v>294</v>
      </c>
      <c r="C166" s="76">
        <v>23</v>
      </c>
      <c r="D166" s="7" t="s">
        <v>7</v>
      </c>
      <c r="E166" s="65"/>
      <c r="F166" s="4"/>
      <c r="G166" s="46">
        <f t="shared" si="12"/>
        <v>0</v>
      </c>
      <c r="H166" s="51"/>
      <c r="I166" s="51"/>
      <c r="J166" s="51"/>
    </row>
    <row r="167" spans="1:10" s="50" customFormat="1" ht="266.25" customHeight="1" x14ac:dyDescent="0.2">
      <c r="A167" s="108">
        <v>126</v>
      </c>
      <c r="B167" s="11" t="s">
        <v>295</v>
      </c>
      <c r="C167" s="76">
        <v>40</v>
      </c>
      <c r="D167" s="7" t="s">
        <v>7</v>
      </c>
      <c r="E167" s="65"/>
      <c r="F167" s="68"/>
      <c r="G167" s="46">
        <f t="shared" si="12"/>
        <v>0</v>
      </c>
      <c r="H167" s="51"/>
      <c r="I167" s="51"/>
      <c r="J167" s="51"/>
    </row>
    <row r="168" spans="1:10" s="50" customFormat="1" ht="70.5" customHeight="1" x14ac:dyDescent="0.2">
      <c r="A168" s="108">
        <v>127</v>
      </c>
      <c r="B168" s="27" t="s">
        <v>296</v>
      </c>
      <c r="C168" s="76">
        <v>20</v>
      </c>
      <c r="D168" s="7" t="s">
        <v>7</v>
      </c>
      <c r="E168" s="65"/>
      <c r="F168" s="4"/>
      <c r="G168" s="46">
        <f t="shared" si="12"/>
        <v>0</v>
      </c>
      <c r="H168" s="51"/>
      <c r="I168" s="51"/>
      <c r="J168" s="51"/>
    </row>
    <row r="169" spans="1:10" s="50" customFormat="1" ht="70.5" customHeight="1" x14ac:dyDescent="0.2">
      <c r="A169" s="108">
        <v>128</v>
      </c>
      <c r="B169" s="27" t="s">
        <v>297</v>
      </c>
      <c r="C169" s="76">
        <v>8</v>
      </c>
      <c r="D169" s="7" t="s">
        <v>7</v>
      </c>
      <c r="E169" s="65"/>
      <c r="F169" s="4"/>
      <c r="G169" s="46">
        <f t="shared" si="12"/>
        <v>0</v>
      </c>
      <c r="H169" s="51"/>
      <c r="I169" s="51"/>
      <c r="J169" s="51"/>
    </row>
    <row r="170" spans="1:10" s="50" customFormat="1" ht="70.5" customHeight="1" x14ac:dyDescent="0.2">
      <c r="A170" s="108">
        <v>129</v>
      </c>
      <c r="B170" s="27" t="s">
        <v>298</v>
      </c>
      <c r="C170" s="76">
        <v>5</v>
      </c>
      <c r="D170" s="7" t="s">
        <v>7</v>
      </c>
      <c r="E170" s="65"/>
      <c r="F170" s="4"/>
      <c r="G170" s="46">
        <f t="shared" si="12"/>
        <v>0</v>
      </c>
      <c r="H170" s="51"/>
      <c r="I170" s="51"/>
      <c r="J170" s="51"/>
    </row>
    <row r="171" spans="1:10" s="50" customFormat="1" ht="98.25" customHeight="1" x14ac:dyDescent="0.2">
      <c r="A171" s="108">
        <v>130</v>
      </c>
      <c r="B171" s="27" t="s">
        <v>299</v>
      </c>
      <c r="C171" s="76">
        <v>6</v>
      </c>
      <c r="D171" s="7" t="s">
        <v>7</v>
      </c>
      <c r="E171" s="65"/>
      <c r="F171" s="4"/>
      <c r="G171" s="46">
        <f t="shared" si="12"/>
        <v>0</v>
      </c>
      <c r="H171" s="51"/>
      <c r="I171" s="51"/>
      <c r="J171" s="51"/>
    </row>
    <row r="172" spans="1:10" s="50" customFormat="1" ht="70.5" customHeight="1" x14ac:dyDescent="0.2">
      <c r="A172" s="108">
        <v>131</v>
      </c>
      <c r="B172" s="11" t="s">
        <v>300</v>
      </c>
      <c r="C172" s="76">
        <v>5</v>
      </c>
      <c r="D172" s="7" t="s">
        <v>7</v>
      </c>
      <c r="E172" s="65"/>
      <c r="F172" s="4"/>
      <c r="G172" s="46">
        <f t="shared" si="12"/>
        <v>0</v>
      </c>
      <c r="H172" s="51"/>
      <c r="I172" s="51"/>
      <c r="J172" s="51"/>
    </row>
    <row r="173" spans="1:10" s="50" customFormat="1" ht="90.75" customHeight="1" x14ac:dyDescent="0.2">
      <c r="A173" s="108">
        <v>132</v>
      </c>
      <c r="B173" s="27" t="s">
        <v>301</v>
      </c>
      <c r="C173" s="76">
        <v>6</v>
      </c>
      <c r="D173" s="7" t="s">
        <v>7</v>
      </c>
      <c r="E173" s="65"/>
      <c r="F173" s="4"/>
      <c r="G173" s="46">
        <f t="shared" si="12"/>
        <v>0</v>
      </c>
      <c r="H173" s="51"/>
      <c r="I173" s="51"/>
      <c r="J173" s="51"/>
    </row>
    <row r="174" spans="1:10" s="50" customFormat="1" ht="90.75" customHeight="1" x14ac:dyDescent="0.2">
      <c r="A174" s="108">
        <v>133</v>
      </c>
      <c r="B174" s="11" t="s">
        <v>302</v>
      </c>
      <c r="C174" s="76">
        <v>12</v>
      </c>
      <c r="D174" s="7" t="s">
        <v>27</v>
      </c>
      <c r="E174" s="65"/>
      <c r="F174" s="4"/>
      <c r="G174" s="46">
        <f t="shared" si="12"/>
        <v>0</v>
      </c>
      <c r="H174" s="51"/>
      <c r="I174" s="51"/>
      <c r="J174" s="51"/>
    </row>
    <row r="175" spans="1:10" s="50" customFormat="1" ht="90.75" customHeight="1" x14ac:dyDescent="0.2">
      <c r="A175" s="108">
        <v>134</v>
      </c>
      <c r="B175" s="11" t="s">
        <v>303</v>
      </c>
      <c r="C175" s="76">
        <v>4</v>
      </c>
      <c r="D175" s="7" t="s">
        <v>27</v>
      </c>
      <c r="E175" s="65"/>
      <c r="F175" s="4"/>
      <c r="G175" s="46">
        <f>ROUND(SUM(E175*C175),0)</f>
        <v>0</v>
      </c>
      <c r="H175" s="51"/>
      <c r="I175" s="51"/>
      <c r="J175" s="51"/>
    </row>
    <row r="176" spans="1:10" s="50" customFormat="1" ht="90.75" customHeight="1" x14ac:dyDescent="0.2">
      <c r="A176" s="108">
        <v>135</v>
      </c>
      <c r="B176" s="11" t="s">
        <v>304</v>
      </c>
      <c r="C176" s="76">
        <v>10</v>
      </c>
      <c r="D176" s="7" t="s">
        <v>27</v>
      </c>
      <c r="E176" s="65"/>
      <c r="F176" s="4"/>
      <c r="G176" s="46">
        <f>ROUND(SUM(E176*C176),0)</f>
        <v>0</v>
      </c>
      <c r="H176" s="51"/>
      <c r="I176" s="51"/>
      <c r="J176" s="51"/>
    </row>
    <row r="177" spans="1:10" s="50" customFormat="1" ht="90.75" customHeight="1" x14ac:dyDescent="0.2">
      <c r="A177" s="108">
        <v>136</v>
      </c>
      <c r="B177" s="27" t="s">
        <v>305</v>
      </c>
      <c r="C177" s="76">
        <v>131.9</v>
      </c>
      <c r="D177" s="7" t="s">
        <v>7</v>
      </c>
      <c r="E177" s="65"/>
      <c r="F177" s="4"/>
      <c r="G177" s="46">
        <f t="shared" ref="G177" si="13">ROUND(SUM(E177*C177),0)</f>
        <v>0</v>
      </c>
      <c r="H177" s="51"/>
      <c r="I177" s="51"/>
      <c r="J177" s="51"/>
    </row>
    <row r="178" spans="1:10" s="50" customFormat="1" ht="69" customHeight="1" x14ac:dyDescent="0.2">
      <c r="A178" s="108">
        <v>137</v>
      </c>
      <c r="B178" s="27" t="s">
        <v>306</v>
      </c>
      <c r="C178" s="76">
        <v>1</v>
      </c>
      <c r="D178" s="7" t="s">
        <v>7</v>
      </c>
      <c r="E178" s="65"/>
      <c r="F178" s="4"/>
      <c r="G178" s="46">
        <f t="shared" ref="G178" si="14">ROUND(SUM(E178*C178),0)</f>
        <v>0</v>
      </c>
      <c r="H178" s="51"/>
      <c r="I178" s="51"/>
      <c r="J178" s="51"/>
    </row>
    <row r="179" spans="1:10" s="35" customFormat="1" ht="18.75" customHeight="1" x14ac:dyDescent="0.2">
      <c r="A179" s="32"/>
      <c r="B179" s="33" t="s">
        <v>103</v>
      </c>
      <c r="C179" s="76"/>
      <c r="D179" s="34"/>
      <c r="E179" s="79"/>
      <c r="F179" s="47"/>
      <c r="G179" s="48"/>
      <c r="H179" s="52"/>
      <c r="I179" s="52"/>
      <c r="J179" s="52"/>
    </row>
    <row r="180" spans="1:10" s="50" customFormat="1" ht="141" customHeight="1" x14ac:dyDescent="0.2">
      <c r="A180" s="75" t="s">
        <v>175</v>
      </c>
      <c r="B180" s="11" t="s">
        <v>307</v>
      </c>
      <c r="C180" s="76"/>
      <c r="D180" s="4"/>
      <c r="E180" s="110"/>
      <c r="F180" s="7"/>
      <c r="G180" s="46"/>
      <c r="H180" s="51"/>
      <c r="I180" s="51"/>
      <c r="J180" s="51"/>
    </row>
    <row r="181" spans="1:10" s="50" customFormat="1" ht="49.5" customHeight="1" x14ac:dyDescent="0.2">
      <c r="A181" s="31" t="s">
        <v>25</v>
      </c>
      <c r="B181" s="37" t="s">
        <v>104</v>
      </c>
      <c r="C181" s="76">
        <v>50</v>
      </c>
      <c r="D181" s="7" t="s">
        <v>30</v>
      </c>
      <c r="E181" s="78"/>
      <c r="F181" s="4"/>
      <c r="G181" s="46">
        <f t="shared" ref="G181:G238" si="15">ROUND(SUM(E181*C181),0)</f>
        <v>0</v>
      </c>
      <c r="H181" s="51"/>
      <c r="I181" s="51"/>
      <c r="J181" s="51"/>
    </row>
    <row r="182" spans="1:10" s="50" customFormat="1" ht="49.5" customHeight="1" x14ac:dyDescent="0.2">
      <c r="A182" s="31" t="s">
        <v>26</v>
      </c>
      <c r="B182" s="37" t="s">
        <v>29</v>
      </c>
      <c r="C182" s="76">
        <v>66</v>
      </c>
      <c r="D182" s="7" t="s">
        <v>30</v>
      </c>
      <c r="E182" s="78"/>
      <c r="F182" s="4"/>
      <c r="G182" s="46">
        <f t="shared" si="15"/>
        <v>0</v>
      </c>
      <c r="H182" s="51"/>
      <c r="I182" s="51"/>
      <c r="J182" s="51"/>
    </row>
    <row r="183" spans="1:10" s="50" customFormat="1" ht="126.75" customHeight="1" x14ac:dyDescent="0.2">
      <c r="A183" s="7">
        <v>139</v>
      </c>
      <c r="B183" s="11" t="s">
        <v>308</v>
      </c>
      <c r="C183" s="76"/>
      <c r="D183" s="7"/>
      <c r="E183" s="111"/>
      <c r="F183" s="7"/>
      <c r="G183" s="46"/>
      <c r="H183" s="51"/>
      <c r="I183" s="51"/>
      <c r="J183" s="51"/>
    </row>
    <row r="184" spans="1:10" s="50" customFormat="1" ht="54.75" customHeight="1" x14ac:dyDescent="0.2">
      <c r="A184" s="31" t="s">
        <v>25</v>
      </c>
      <c r="B184" s="37" t="s">
        <v>104</v>
      </c>
      <c r="C184" s="76">
        <v>4</v>
      </c>
      <c r="D184" s="7" t="s">
        <v>30</v>
      </c>
      <c r="E184" s="78"/>
      <c r="F184" s="4"/>
      <c r="G184" s="46">
        <f t="shared" si="15"/>
        <v>0</v>
      </c>
      <c r="H184" s="51"/>
      <c r="I184" s="51"/>
      <c r="J184" s="51"/>
    </row>
    <row r="185" spans="1:10" s="50" customFormat="1" ht="42.75" customHeight="1" x14ac:dyDescent="0.2">
      <c r="A185" s="31" t="s">
        <v>26</v>
      </c>
      <c r="B185" s="37" t="s">
        <v>29</v>
      </c>
      <c r="C185" s="76">
        <v>4</v>
      </c>
      <c r="D185" s="7" t="s">
        <v>30</v>
      </c>
      <c r="E185" s="78"/>
      <c r="F185" s="4"/>
      <c r="G185" s="46">
        <f t="shared" si="15"/>
        <v>0</v>
      </c>
      <c r="H185" s="51"/>
      <c r="I185" s="51"/>
      <c r="J185" s="51"/>
    </row>
    <row r="186" spans="1:10" s="50" customFormat="1" ht="75" customHeight="1" x14ac:dyDescent="0.2">
      <c r="A186" s="7">
        <v>140</v>
      </c>
      <c r="B186" s="11" t="s">
        <v>309</v>
      </c>
      <c r="C186" s="76"/>
      <c r="D186" s="7"/>
      <c r="E186" s="111"/>
      <c r="F186" s="7"/>
      <c r="G186" s="46">
        <f t="shared" si="15"/>
        <v>0</v>
      </c>
      <c r="H186" s="51"/>
      <c r="I186" s="51"/>
      <c r="J186" s="51"/>
    </row>
    <row r="187" spans="1:10" s="50" customFormat="1" ht="41.25" customHeight="1" x14ac:dyDescent="0.2">
      <c r="A187" s="31" t="s">
        <v>25</v>
      </c>
      <c r="B187" s="37" t="s">
        <v>105</v>
      </c>
      <c r="C187" s="76">
        <v>465</v>
      </c>
      <c r="D187" s="7" t="s">
        <v>27</v>
      </c>
      <c r="E187" s="78"/>
      <c r="F187" s="4"/>
      <c r="G187" s="46">
        <f t="shared" si="15"/>
        <v>0</v>
      </c>
      <c r="H187" s="51"/>
      <c r="I187" s="51"/>
      <c r="J187" s="51"/>
    </row>
    <row r="188" spans="1:10" s="50" customFormat="1" ht="111.75" customHeight="1" x14ac:dyDescent="0.2">
      <c r="A188" s="7">
        <v>141</v>
      </c>
      <c r="B188" s="11" t="s">
        <v>310</v>
      </c>
      <c r="C188" s="76">
        <v>120</v>
      </c>
      <c r="D188" s="7" t="s">
        <v>27</v>
      </c>
      <c r="E188" s="78"/>
      <c r="F188" s="4"/>
      <c r="G188" s="46">
        <f t="shared" si="15"/>
        <v>0</v>
      </c>
      <c r="H188" s="51"/>
      <c r="I188" s="51"/>
      <c r="J188" s="51"/>
    </row>
    <row r="189" spans="1:10" s="50" customFormat="1" ht="111.75" customHeight="1" x14ac:dyDescent="0.2">
      <c r="A189" s="7">
        <v>142</v>
      </c>
      <c r="B189" s="11" t="s">
        <v>311</v>
      </c>
      <c r="C189" s="76">
        <v>115</v>
      </c>
      <c r="D189" s="7" t="s">
        <v>27</v>
      </c>
      <c r="E189" s="78"/>
      <c r="F189" s="4"/>
      <c r="G189" s="46">
        <f t="shared" si="15"/>
        <v>0</v>
      </c>
      <c r="H189" s="51"/>
      <c r="I189" s="51"/>
      <c r="J189" s="51"/>
    </row>
    <row r="190" spans="1:10" s="50" customFormat="1" ht="111.75" customHeight="1" x14ac:dyDescent="0.2">
      <c r="A190" s="7">
        <v>143</v>
      </c>
      <c r="B190" s="11" t="s">
        <v>312</v>
      </c>
      <c r="C190" s="76">
        <v>33</v>
      </c>
      <c r="D190" s="7" t="s">
        <v>27</v>
      </c>
      <c r="E190" s="78"/>
      <c r="F190" s="4"/>
      <c r="G190" s="46">
        <f t="shared" si="15"/>
        <v>0</v>
      </c>
      <c r="H190" s="51"/>
      <c r="I190" s="51"/>
      <c r="J190" s="51"/>
    </row>
    <row r="191" spans="1:10" s="50" customFormat="1" ht="111.75" customHeight="1" x14ac:dyDescent="0.2">
      <c r="A191" s="7">
        <v>144</v>
      </c>
      <c r="B191" s="11" t="s">
        <v>313</v>
      </c>
      <c r="C191" s="76"/>
      <c r="D191" s="9"/>
      <c r="E191" s="112"/>
      <c r="F191" s="7"/>
      <c r="G191" s="46">
        <f t="shared" si="15"/>
        <v>0</v>
      </c>
      <c r="H191" s="51"/>
      <c r="I191" s="51"/>
      <c r="J191" s="51"/>
    </row>
    <row r="192" spans="1:10" s="50" customFormat="1" ht="46.5" customHeight="1" x14ac:dyDescent="0.2">
      <c r="A192" s="31" t="s">
        <v>25</v>
      </c>
      <c r="B192" s="37" t="s">
        <v>106</v>
      </c>
      <c r="C192" s="76">
        <v>215</v>
      </c>
      <c r="D192" s="7" t="s">
        <v>27</v>
      </c>
      <c r="E192" s="78"/>
      <c r="F192" s="4"/>
      <c r="G192" s="46">
        <f t="shared" si="15"/>
        <v>0</v>
      </c>
      <c r="H192" s="51"/>
      <c r="I192" s="51"/>
      <c r="J192" s="51"/>
    </row>
    <row r="193" spans="1:10" s="50" customFormat="1" ht="95.25" customHeight="1" x14ac:dyDescent="0.2">
      <c r="A193" s="7">
        <v>145</v>
      </c>
      <c r="B193" s="11" t="s">
        <v>314</v>
      </c>
      <c r="C193" s="76">
        <v>47</v>
      </c>
      <c r="D193" s="113" t="s">
        <v>27</v>
      </c>
      <c r="E193" s="78"/>
      <c r="F193" s="4"/>
      <c r="G193" s="46">
        <f t="shared" si="15"/>
        <v>0</v>
      </c>
      <c r="H193" s="51"/>
      <c r="I193" s="51"/>
      <c r="J193" s="51"/>
    </row>
    <row r="194" spans="1:10" s="50" customFormat="1" ht="95.25" customHeight="1" x14ac:dyDescent="0.2">
      <c r="A194" s="7">
        <v>146</v>
      </c>
      <c r="B194" s="11" t="s">
        <v>315</v>
      </c>
      <c r="C194" s="76">
        <v>215</v>
      </c>
      <c r="D194" s="7" t="s">
        <v>27</v>
      </c>
      <c r="E194" s="78"/>
      <c r="F194" s="4"/>
      <c r="G194" s="46">
        <f t="shared" si="15"/>
        <v>0</v>
      </c>
      <c r="H194" s="51"/>
      <c r="I194" s="51"/>
      <c r="J194" s="51"/>
    </row>
    <row r="195" spans="1:10" s="50" customFormat="1" ht="70.5" customHeight="1" x14ac:dyDescent="0.2">
      <c r="A195" s="7">
        <v>147</v>
      </c>
      <c r="B195" s="11" t="s">
        <v>316</v>
      </c>
      <c r="C195" s="76"/>
      <c r="D195" s="9"/>
      <c r="E195" s="112"/>
      <c r="F195" s="7"/>
      <c r="G195" s="46">
        <f t="shared" si="15"/>
        <v>0</v>
      </c>
      <c r="H195" s="51"/>
      <c r="I195" s="51"/>
      <c r="J195" s="51"/>
    </row>
    <row r="196" spans="1:10" s="50" customFormat="1" ht="46.5" customHeight="1" x14ac:dyDescent="0.2">
      <c r="A196" s="31" t="s">
        <v>25</v>
      </c>
      <c r="B196" s="37" t="s">
        <v>107</v>
      </c>
      <c r="C196" s="76">
        <v>25</v>
      </c>
      <c r="D196" s="7" t="s">
        <v>27</v>
      </c>
      <c r="E196" s="78"/>
      <c r="F196" s="4"/>
      <c r="G196" s="46">
        <f t="shared" si="15"/>
        <v>0</v>
      </c>
      <c r="H196" s="51"/>
      <c r="I196" s="51"/>
      <c r="J196" s="51"/>
    </row>
    <row r="197" spans="1:10" s="50" customFormat="1" ht="111" customHeight="1" x14ac:dyDescent="0.2">
      <c r="A197" s="7">
        <v>148</v>
      </c>
      <c r="B197" s="11" t="s">
        <v>317</v>
      </c>
      <c r="C197" s="76">
        <v>13</v>
      </c>
      <c r="D197" s="7" t="s">
        <v>27</v>
      </c>
      <c r="E197" s="78"/>
      <c r="F197" s="4"/>
      <c r="G197" s="46">
        <f t="shared" si="15"/>
        <v>0</v>
      </c>
      <c r="H197" s="51"/>
      <c r="I197" s="51"/>
      <c r="J197" s="51"/>
    </row>
    <row r="198" spans="1:10" s="50" customFormat="1" ht="111" customHeight="1" x14ac:dyDescent="0.2">
      <c r="A198" s="7">
        <v>149</v>
      </c>
      <c r="B198" s="11" t="s">
        <v>318</v>
      </c>
      <c r="C198" s="76">
        <v>19</v>
      </c>
      <c r="D198" s="7" t="s">
        <v>27</v>
      </c>
      <c r="E198" s="78"/>
      <c r="F198" s="4"/>
      <c r="G198" s="46">
        <f t="shared" si="15"/>
        <v>0</v>
      </c>
      <c r="H198" s="51"/>
      <c r="I198" s="51"/>
      <c r="J198" s="51"/>
    </row>
    <row r="199" spans="1:10" s="50" customFormat="1" ht="111" customHeight="1" x14ac:dyDescent="0.2">
      <c r="A199" s="7">
        <v>150</v>
      </c>
      <c r="B199" s="11" t="s">
        <v>319</v>
      </c>
      <c r="C199" s="76"/>
      <c r="D199" s="7"/>
      <c r="E199" s="111"/>
      <c r="F199" s="7"/>
      <c r="G199" s="46"/>
      <c r="H199" s="51"/>
      <c r="I199" s="51"/>
      <c r="J199" s="51"/>
    </row>
    <row r="200" spans="1:10" s="50" customFormat="1" ht="42" customHeight="1" x14ac:dyDescent="0.2">
      <c r="A200" s="31" t="s">
        <v>25</v>
      </c>
      <c r="B200" s="37" t="s">
        <v>37</v>
      </c>
      <c r="C200" s="76">
        <v>309</v>
      </c>
      <c r="D200" s="7" t="s">
        <v>27</v>
      </c>
      <c r="E200" s="78"/>
      <c r="F200" s="4"/>
      <c r="G200" s="46">
        <f t="shared" si="15"/>
        <v>0</v>
      </c>
      <c r="H200" s="51"/>
      <c r="I200" s="51"/>
      <c r="J200" s="51"/>
    </row>
    <row r="201" spans="1:10" s="50" customFormat="1" ht="42" customHeight="1" x14ac:dyDescent="0.2">
      <c r="A201" s="31" t="s">
        <v>26</v>
      </c>
      <c r="B201" s="37" t="s">
        <v>108</v>
      </c>
      <c r="C201" s="76">
        <v>15</v>
      </c>
      <c r="D201" s="7" t="s">
        <v>27</v>
      </c>
      <c r="E201" s="78"/>
      <c r="F201" s="4"/>
      <c r="G201" s="46">
        <f t="shared" si="15"/>
        <v>0</v>
      </c>
      <c r="H201" s="51"/>
      <c r="I201" s="51"/>
      <c r="J201" s="51"/>
    </row>
    <row r="202" spans="1:10" s="64" customFormat="1" ht="91.5" customHeight="1" x14ac:dyDescent="0.2">
      <c r="A202" s="70">
        <v>151</v>
      </c>
      <c r="B202" s="121" t="s">
        <v>320</v>
      </c>
      <c r="C202" s="115">
        <v>14</v>
      </c>
      <c r="D202" s="70" t="s">
        <v>7</v>
      </c>
      <c r="E202" s="116"/>
      <c r="F202" s="69"/>
      <c r="G202" s="46">
        <f t="shared" si="15"/>
        <v>0</v>
      </c>
      <c r="H202" s="63"/>
      <c r="I202" s="63"/>
      <c r="J202" s="63"/>
    </row>
    <row r="203" spans="1:10" s="64" customFormat="1" ht="91.5" customHeight="1" x14ac:dyDescent="0.2">
      <c r="A203" s="70">
        <v>152</v>
      </c>
      <c r="B203" s="121" t="s">
        <v>321</v>
      </c>
      <c r="C203" s="115"/>
      <c r="D203" s="70"/>
      <c r="E203" s="116"/>
      <c r="F203" s="69"/>
      <c r="G203" s="46">
        <f t="shared" si="15"/>
        <v>0</v>
      </c>
      <c r="H203" s="63"/>
      <c r="I203" s="63"/>
      <c r="J203" s="63"/>
    </row>
    <row r="204" spans="1:10" s="64" customFormat="1" ht="33.75" customHeight="1" x14ac:dyDescent="0.2">
      <c r="A204" s="70" t="s">
        <v>109</v>
      </c>
      <c r="B204" s="117" t="s">
        <v>110</v>
      </c>
      <c r="C204" s="118">
        <v>4</v>
      </c>
      <c r="D204" s="70" t="s">
        <v>7</v>
      </c>
      <c r="E204" s="119"/>
      <c r="F204" s="69"/>
      <c r="G204" s="46">
        <f t="shared" si="15"/>
        <v>0</v>
      </c>
      <c r="H204" s="63"/>
      <c r="I204" s="63"/>
      <c r="J204" s="63"/>
    </row>
    <row r="205" spans="1:10" s="64" customFormat="1" x14ac:dyDescent="0.2">
      <c r="A205" s="70" t="s">
        <v>69</v>
      </c>
      <c r="B205" s="117" t="s">
        <v>111</v>
      </c>
      <c r="C205" s="118">
        <v>5</v>
      </c>
      <c r="D205" s="70" t="s">
        <v>7</v>
      </c>
      <c r="E205" s="119"/>
      <c r="F205" s="69"/>
      <c r="G205" s="46">
        <f t="shared" si="15"/>
        <v>0</v>
      </c>
      <c r="H205" s="63"/>
      <c r="I205" s="63"/>
      <c r="J205" s="63"/>
    </row>
    <row r="206" spans="1:10" s="64" customFormat="1" ht="44.25" customHeight="1" x14ac:dyDescent="0.2">
      <c r="A206" s="70" t="s">
        <v>70</v>
      </c>
      <c r="B206" s="117" t="s">
        <v>112</v>
      </c>
      <c r="C206" s="118">
        <v>2</v>
      </c>
      <c r="D206" s="70" t="s">
        <v>7</v>
      </c>
      <c r="E206" s="119"/>
      <c r="F206" s="69"/>
      <c r="G206" s="46">
        <f t="shared" si="15"/>
        <v>0</v>
      </c>
      <c r="H206" s="63"/>
      <c r="I206" s="63"/>
      <c r="J206" s="63"/>
    </row>
    <row r="207" spans="1:10" s="64" customFormat="1" ht="44.25" customHeight="1" x14ac:dyDescent="0.2">
      <c r="A207" s="120" t="s">
        <v>71</v>
      </c>
      <c r="B207" s="117" t="s">
        <v>129</v>
      </c>
      <c r="C207" s="118">
        <v>56</v>
      </c>
      <c r="D207" s="70" t="s">
        <v>7</v>
      </c>
      <c r="E207" s="119"/>
      <c r="F207" s="69"/>
      <c r="G207" s="46">
        <f t="shared" si="15"/>
        <v>0</v>
      </c>
      <c r="H207" s="63"/>
      <c r="I207" s="63"/>
      <c r="J207" s="63"/>
    </row>
    <row r="208" spans="1:10" s="64" customFormat="1" ht="44.25" customHeight="1" x14ac:dyDescent="0.2">
      <c r="A208" s="70" t="s">
        <v>113</v>
      </c>
      <c r="B208" s="117" t="s">
        <v>130</v>
      </c>
      <c r="C208" s="118">
        <v>56</v>
      </c>
      <c r="D208" s="70" t="s">
        <v>7</v>
      </c>
      <c r="E208" s="66"/>
      <c r="F208" s="69"/>
      <c r="G208" s="46">
        <f t="shared" si="15"/>
        <v>0</v>
      </c>
      <c r="H208" s="63"/>
      <c r="I208" s="63"/>
      <c r="J208" s="63"/>
    </row>
    <row r="209" spans="1:10" s="63" customFormat="1" ht="72" customHeight="1" x14ac:dyDescent="0.25">
      <c r="A209" s="70">
        <v>153</v>
      </c>
      <c r="B209" s="121" t="s">
        <v>322</v>
      </c>
      <c r="C209" s="118"/>
      <c r="D209" s="70"/>
      <c r="E209" s="66"/>
      <c r="F209" s="69"/>
      <c r="G209" s="46"/>
    </row>
    <row r="210" spans="1:10" s="64" customFormat="1" ht="42" customHeight="1" x14ac:dyDescent="0.2">
      <c r="A210" s="70" t="s">
        <v>109</v>
      </c>
      <c r="B210" s="114" t="s">
        <v>125</v>
      </c>
      <c r="C210" s="118">
        <v>14</v>
      </c>
      <c r="D210" s="70" t="s">
        <v>7</v>
      </c>
      <c r="E210" s="66"/>
      <c r="F210" s="69"/>
      <c r="G210" s="46">
        <f t="shared" si="15"/>
        <v>0</v>
      </c>
      <c r="H210" s="63"/>
      <c r="I210" s="63"/>
      <c r="J210" s="63"/>
    </row>
    <row r="211" spans="1:10" s="64" customFormat="1" ht="42" customHeight="1" x14ac:dyDescent="0.2">
      <c r="A211" s="70" t="s">
        <v>69</v>
      </c>
      <c r="B211" s="114" t="s">
        <v>126</v>
      </c>
      <c r="C211" s="118">
        <v>2</v>
      </c>
      <c r="D211" s="70" t="s">
        <v>7</v>
      </c>
      <c r="E211" s="66"/>
      <c r="F211" s="69"/>
      <c r="G211" s="46">
        <f t="shared" si="15"/>
        <v>0</v>
      </c>
      <c r="H211" s="63"/>
      <c r="I211" s="63"/>
      <c r="J211" s="63"/>
    </row>
    <row r="212" spans="1:10" s="64" customFormat="1" ht="42" customHeight="1" x14ac:dyDescent="0.2">
      <c r="A212" s="70" t="s">
        <v>70</v>
      </c>
      <c r="B212" s="114" t="s">
        <v>127</v>
      </c>
      <c r="C212" s="118">
        <v>5</v>
      </c>
      <c r="D212" s="70" t="s">
        <v>7</v>
      </c>
      <c r="E212" s="66"/>
      <c r="F212" s="69"/>
      <c r="G212" s="46">
        <f t="shared" si="15"/>
        <v>0</v>
      </c>
      <c r="H212" s="63"/>
      <c r="I212" s="63"/>
      <c r="J212" s="63"/>
    </row>
    <row r="213" spans="1:10" s="64" customFormat="1" ht="42" customHeight="1" x14ac:dyDescent="0.2">
      <c r="A213" s="70" t="s">
        <v>71</v>
      </c>
      <c r="B213" s="114" t="s">
        <v>128</v>
      </c>
      <c r="C213" s="118">
        <v>14</v>
      </c>
      <c r="D213" s="70" t="s">
        <v>7</v>
      </c>
      <c r="E213" s="66"/>
      <c r="F213" s="69"/>
      <c r="G213" s="46">
        <f t="shared" si="15"/>
        <v>0</v>
      </c>
      <c r="H213" s="63"/>
      <c r="I213" s="63"/>
      <c r="J213" s="63"/>
    </row>
    <row r="214" spans="1:10" s="64" customFormat="1" ht="79.5" customHeight="1" x14ac:dyDescent="0.2">
      <c r="A214" s="70">
        <v>154</v>
      </c>
      <c r="B214" s="114" t="s">
        <v>323</v>
      </c>
      <c r="C214" s="118"/>
      <c r="D214" s="70"/>
      <c r="E214" s="66"/>
      <c r="F214" s="69"/>
      <c r="G214" s="46"/>
      <c r="H214" s="63"/>
      <c r="I214" s="63"/>
      <c r="J214" s="63"/>
    </row>
    <row r="215" spans="1:10" s="64" customFormat="1" ht="42" customHeight="1" x14ac:dyDescent="0.2">
      <c r="A215" s="70" t="s">
        <v>109</v>
      </c>
      <c r="B215" s="114" t="s">
        <v>124</v>
      </c>
      <c r="C215" s="118">
        <v>15</v>
      </c>
      <c r="D215" s="70" t="s">
        <v>7</v>
      </c>
      <c r="E215" s="66"/>
      <c r="F215" s="69"/>
      <c r="G215" s="46">
        <f t="shared" si="15"/>
        <v>0</v>
      </c>
      <c r="H215" s="63"/>
      <c r="I215" s="63"/>
      <c r="J215" s="63"/>
    </row>
    <row r="216" spans="1:10" s="64" customFormat="1" ht="43.5" customHeight="1" x14ac:dyDescent="0.2">
      <c r="A216" s="70" t="s">
        <v>69</v>
      </c>
      <c r="B216" s="114" t="s">
        <v>123</v>
      </c>
      <c r="C216" s="118">
        <v>1</v>
      </c>
      <c r="D216" s="70" t="s">
        <v>7</v>
      </c>
      <c r="E216" s="66"/>
      <c r="F216" s="69"/>
      <c r="G216" s="46">
        <f t="shared" si="15"/>
        <v>0</v>
      </c>
      <c r="H216" s="63"/>
      <c r="I216" s="63"/>
      <c r="J216" s="63"/>
    </row>
    <row r="217" spans="1:10" s="73" customFormat="1" ht="66.75" customHeight="1" x14ac:dyDescent="0.2">
      <c r="A217" s="70">
        <v>155</v>
      </c>
      <c r="B217" s="121" t="s">
        <v>324</v>
      </c>
      <c r="C217" s="118">
        <v>1</v>
      </c>
      <c r="D217" s="70" t="s">
        <v>7</v>
      </c>
      <c r="E217" s="66"/>
      <c r="F217" s="69"/>
      <c r="G217" s="46">
        <f t="shared" si="15"/>
        <v>0</v>
      </c>
      <c r="H217" s="72"/>
      <c r="I217" s="72"/>
      <c r="J217" s="72"/>
    </row>
    <row r="218" spans="1:10" s="73" customFormat="1" ht="66.75" customHeight="1" x14ac:dyDescent="0.2">
      <c r="A218" s="70">
        <v>156</v>
      </c>
      <c r="B218" s="121" t="s">
        <v>325</v>
      </c>
      <c r="C218" s="118">
        <v>1</v>
      </c>
      <c r="D218" s="70" t="s">
        <v>7</v>
      </c>
      <c r="E218" s="66"/>
      <c r="F218" s="69"/>
      <c r="G218" s="46">
        <f t="shared" si="15"/>
        <v>0</v>
      </c>
      <c r="H218" s="72"/>
      <c r="I218" s="72"/>
      <c r="J218" s="72"/>
    </row>
    <row r="219" spans="1:10" s="73" customFormat="1" ht="80.25" customHeight="1" x14ac:dyDescent="0.2">
      <c r="A219" s="70">
        <v>157</v>
      </c>
      <c r="B219" s="121" t="s">
        <v>326</v>
      </c>
      <c r="C219" s="118">
        <v>8</v>
      </c>
      <c r="D219" s="70" t="s">
        <v>7</v>
      </c>
      <c r="E219" s="66"/>
      <c r="F219" s="69"/>
      <c r="G219" s="46">
        <f t="shared" si="15"/>
        <v>0</v>
      </c>
      <c r="H219" s="72"/>
      <c r="I219" s="72"/>
      <c r="J219" s="72"/>
    </row>
    <row r="220" spans="1:10" s="73" customFormat="1" ht="112.5" customHeight="1" x14ac:dyDescent="0.2">
      <c r="A220" s="70">
        <v>158</v>
      </c>
      <c r="B220" s="121" t="s">
        <v>327</v>
      </c>
      <c r="C220" s="118">
        <v>2</v>
      </c>
      <c r="D220" s="70" t="s">
        <v>7</v>
      </c>
      <c r="E220" s="66"/>
      <c r="F220" s="69"/>
      <c r="G220" s="71">
        <f t="shared" si="15"/>
        <v>0</v>
      </c>
      <c r="H220" s="72"/>
      <c r="I220" s="72"/>
      <c r="J220" s="72"/>
    </row>
    <row r="221" spans="1:10" s="73" customFormat="1" ht="91.5" customHeight="1" x14ac:dyDescent="0.2">
      <c r="A221" s="70">
        <v>159</v>
      </c>
      <c r="B221" s="121" t="s">
        <v>328</v>
      </c>
      <c r="C221" s="118">
        <v>4</v>
      </c>
      <c r="D221" s="70" t="s">
        <v>7</v>
      </c>
      <c r="E221" s="66"/>
      <c r="F221" s="69"/>
      <c r="G221" s="71">
        <f t="shared" si="15"/>
        <v>0</v>
      </c>
      <c r="H221" s="72"/>
      <c r="I221" s="72"/>
      <c r="J221" s="72"/>
    </row>
    <row r="222" spans="1:10" s="73" customFormat="1" ht="91.5" customHeight="1" x14ac:dyDescent="0.2">
      <c r="A222" s="70">
        <v>160</v>
      </c>
      <c r="B222" s="121" t="s">
        <v>329</v>
      </c>
      <c r="C222" s="118">
        <v>8</v>
      </c>
      <c r="D222" s="70" t="s">
        <v>7</v>
      </c>
      <c r="E222" s="66"/>
      <c r="F222" s="69"/>
      <c r="G222" s="71">
        <f t="shared" si="15"/>
        <v>0</v>
      </c>
      <c r="H222" s="72"/>
      <c r="I222" s="72"/>
      <c r="J222" s="72"/>
    </row>
    <row r="223" spans="1:10" s="73" customFormat="1" ht="128.25" customHeight="1" x14ac:dyDescent="0.2">
      <c r="A223" s="70">
        <v>161</v>
      </c>
      <c r="B223" s="121" t="s">
        <v>330</v>
      </c>
      <c r="C223" s="118">
        <v>13</v>
      </c>
      <c r="D223" s="70" t="s">
        <v>7</v>
      </c>
      <c r="E223" s="67"/>
      <c r="F223" s="69"/>
      <c r="G223" s="71">
        <f t="shared" si="15"/>
        <v>0</v>
      </c>
      <c r="H223" s="72"/>
      <c r="I223" s="72"/>
      <c r="J223" s="72"/>
    </row>
    <row r="224" spans="1:10" s="73" customFormat="1" ht="87.75" customHeight="1" x14ac:dyDescent="0.2">
      <c r="A224" s="70">
        <v>162</v>
      </c>
      <c r="B224" s="121" t="s">
        <v>331</v>
      </c>
      <c r="C224" s="118">
        <v>22</v>
      </c>
      <c r="D224" s="70" t="s">
        <v>7</v>
      </c>
      <c r="E224" s="66"/>
      <c r="F224" s="69"/>
      <c r="G224" s="71">
        <f t="shared" si="15"/>
        <v>0</v>
      </c>
      <c r="H224" s="72"/>
      <c r="I224" s="72"/>
      <c r="J224" s="72"/>
    </row>
    <row r="225" spans="1:10" s="73" customFormat="1" ht="87.75" customHeight="1" x14ac:dyDescent="0.2">
      <c r="A225" s="70">
        <v>163</v>
      </c>
      <c r="B225" s="121" t="s">
        <v>332</v>
      </c>
      <c r="C225" s="118">
        <v>2</v>
      </c>
      <c r="D225" s="70" t="s">
        <v>7</v>
      </c>
      <c r="E225" s="119"/>
      <c r="F225" s="69"/>
      <c r="G225" s="71">
        <f t="shared" si="15"/>
        <v>0</v>
      </c>
      <c r="H225" s="72"/>
      <c r="I225" s="72"/>
      <c r="J225" s="72"/>
    </row>
    <row r="226" spans="1:10" s="73" customFormat="1" ht="87.75" customHeight="1" x14ac:dyDescent="0.2">
      <c r="A226" s="70">
        <v>164</v>
      </c>
      <c r="B226" s="121" t="s">
        <v>333</v>
      </c>
      <c r="C226" s="118">
        <v>4</v>
      </c>
      <c r="D226" s="70" t="s">
        <v>121</v>
      </c>
      <c r="E226" s="66"/>
      <c r="F226" s="69"/>
      <c r="G226" s="71">
        <f t="shared" si="15"/>
        <v>0</v>
      </c>
      <c r="H226" s="72"/>
      <c r="I226" s="72"/>
      <c r="J226" s="72"/>
    </row>
    <row r="227" spans="1:10" s="73" customFormat="1" ht="138.75" customHeight="1" x14ac:dyDescent="0.2">
      <c r="A227" s="70">
        <v>165</v>
      </c>
      <c r="B227" s="121" t="s">
        <v>334</v>
      </c>
      <c r="C227" s="118"/>
      <c r="D227" s="122"/>
      <c r="E227" s="67"/>
      <c r="F227" s="70"/>
      <c r="G227" s="71"/>
      <c r="H227" s="72"/>
      <c r="I227" s="72"/>
      <c r="J227" s="72"/>
    </row>
    <row r="228" spans="1:10" s="73" customFormat="1" ht="42" customHeight="1" x14ac:dyDescent="0.2">
      <c r="A228" s="70" t="s">
        <v>33</v>
      </c>
      <c r="B228" s="123" t="s">
        <v>131</v>
      </c>
      <c r="C228" s="118">
        <v>7</v>
      </c>
      <c r="D228" s="70" t="s">
        <v>7</v>
      </c>
      <c r="E228" s="67"/>
      <c r="F228" s="69"/>
      <c r="G228" s="71">
        <f t="shared" si="15"/>
        <v>0</v>
      </c>
      <c r="H228" s="72"/>
      <c r="I228" s="72"/>
      <c r="J228" s="72"/>
    </row>
    <row r="229" spans="1:10" s="73" customFormat="1" ht="45.75" customHeight="1" x14ac:dyDescent="0.2">
      <c r="A229" s="70" t="s">
        <v>32</v>
      </c>
      <c r="B229" s="124" t="s">
        <v>132</v>
      </c>
      <c r="C229" s="118">
        <v>1</v>
      </c>
      <c r="D229" s="70" t="s">
        <v>7</v>
      </c>
      <c r="E229" s="66"/>
      <c r="F229" s="69"/>
      <c r="G229" s="71">
        <f t="shared" si="15"/>
        <v>0</v>
      </c>
      <c r="H229" s="72"/>
      <c r="I229" s="72"/>
      <c r="J229" s="72"/>
    </row>
    <row r="230" spans="1:10" s="73" customFormat="1" ht="45.75" customHeight="1" x14ac:dyDescent="0.2">
      <c r="A230" s="70" t="s">
        <v>34</v>
      </c>
      <c r="B230" s="124" t="s">
        <v>133</v>
      </c>
      <c r="C230" s="118">
        <v>6</v>
      </c>
      <c r="D230" s="70" t="s">
        <v>7</v>
      </c>
      <c r="E230" s="66"/>
      <c r="F230" s="69"/>
      <c r="G230" s="71">
        <f t="shared" si="15"/>
        <v>0</v>
      </c>
      <c r="H230" s="72"/>
      <c r="I230" s="72"/>
      <c r="J230" s="72"/>
    </row>
    <row r="231" spans="1:10" s="73" customFormat="1" ht="45.75" customHeight="1" x14ac:dyDescent="0.2">
      <c r="A231" s="70" t="s">
        <v>35</v>
      </c>
      <c r="B231" s="124" t="s">
        <v>134</v>
      </c>
      <c r="C231" s="118">
        <v>21</v>
      </c>
      <c r="D231" s="70" t="s">
        <v>7</v>
      </c>
      <c r="E231" s="66"/>
      <c r="F231" s="69"/>
      <c r="G231" s="71">
        <f t="shared" si="15"/>
        <v>0</v>
      </c>
      <c r="H231" s="72"/>
      <c r="I231" s="72"/>
      <c r="J231" s="72"/>
    </row>
    <row r="232" spans="1:10" s="73" customFormat="1" ht="42" customHeight="1" x14ac:dyDescent="0.2">
      <c r="A232" s="70" t="s">
        <v>36</v>
      </c>
      <c r="B232" s="124" t="s">
        <v>135</v>
      </c>
      <c r="C232" s="118">
        <v>7</v>
      </c>
      <c r="D232" s="70" t="s">
        <v>7</v>
      </c>
      <c r="E232" s="66"/>
      <c r="F232" s="69"/>
      <c r="G232" s="71">
        <f t="shared" si="15"/>
        <v>0</v>
      </c>
      <c r="H232" s="72"/>
      <c r="I232" s="72"/>
      <c r="J232" s="72"/>
    </row>
    <row r="233" spans="1:10" s="73" customFormat="1" ht="121.5" customHeight="1" x14ac:dyDescent="0.2">
      <c r="A233" s="70">
        <v>166</v>
      </c>
      <c r="B233" s="121" t="s">
        <v>335</v>
      </c>
      <c r="C233" s="118"/>
      <c r="D233" s="109"/>
      <c r="E233" s="67"/>
      <c r="F233" s="69"/>
      <c r="G233" s="71"/>
      <c r="H233" s="72"/>
      <c r="I233" s="72"/>
      <c r="J233" s="72"/>
    </row>
    <row r="234" spans="1:10" s="73" customFormat="1" ht="46.5" customHeight="1" x14ac:dyDescent="0.2">
      <c r="A234" s="70" t="s">
        <v>33</v>
      </c>
      <c r="B234" s="109" t="s">
        <v>136</v>
      </c>
      <c r="C234" s="118">
        <v>7</v>
      </c>
      <c r="D234" s="70" t="s">
        <v>7</v>
      </c>
      <c r="E234" s="66"/>
      <c r="F234" s="69"/>
      <c r="G234" s="71">
        <f t="shared" si="15"/>
        <v>0</v>
      </c>
      <c r="H234" s="72"/>
      <c r="I234" s="72"/>
      <c r="J234" s="72"/>
    </row>
    <row r="235" spans="1:10" s="73" customFormat="1" ht="48" customHeight="1" x14ac:dyDescent="0.2">
      <c r="A235" s="70" t="s">
        <v>32</v>
      </c>
      <c r="B235" s="109" t="s">
        <v>137</v>
      </c>
      <c r="C235" s="118">
        <v>12</v>
      </c>
      <c r="D235" s="70" t="s">
        <v>7</v>
      </c>
      <c r="E235" s="66"/>
      <c r="F235" s="69"/>
      <c r="G235" s="71">
        <f t="shared" si="15"/>
        <v>0</v>
      </c>
      <c r="H235" s="72"/>
      <c r="I235" s="72"/>
      <c r="J235" s="72"/>
    </row>
    <row r="236" spans="1:10" s="73" customFormat="1" ht="83.25" customHeight="1" x14ac:dyDescent="0.2">
      <c r="A236" s="70">
        <v>167</v>
      </c>
      <c r="B236" s="140" t="s">
        <v>336</v>
      </c>
      <c r="C236" s="118"/>
      <c r="D236" s="70"/>
      <c r="E236" s="66"/>
      <c r="F236" s="69"/>
      <c r="G236" s="71">
        <f t="shared" si="15"/>
        <v>0</v>
      </c>
      <c r="H236" s="72"/>
      <c r="I236" s="72"/>
      <c r="J236" s="72"/>
    </row>
    <row r="237" spans="1:10" s="73" customFormat="1" ht="42.75" customHeight="1" x14ac:dyDescent="0.2">
      <c r="A237" s="70" t="s">
        <v>33</v>
      </c>
      <c r="B237" s="114" t="s">
        <v>114</v>
      </c>
      <c r="C237" s="118">
        <v>3</v>
      </c>
      <c r="D237" s="70" t="s">
        <v>7</v>
      </c>
      <c r="E237" s="66"/>
      <c r="F237" s="69"/>
      <c r="G237" s="71">
        <f t="shared" si="15"/>
        <v>0</v>
      </c>
      <c r="H237" s="72"/>
      <c r="I237" s="72"/>
      <c r="J237" s="72"/>
    </row>
    <row r="238" spans="1:10" s="73" customFormat="1" ht="42.75" customHeight="1" x14ac:dyDescent="0.2">
      <c r="A238" s="70" t="s">
        <v>32</v>
      </c>
      <c r="B238" s="114" t="s">
        <v>115</v>
      </c>
      <c r="C238" s="118">
        <v>3</v>
      </c>
      <c r="D238" s="70" t="s">
        <v>7</v>
      </c>
      <c r="E238" s="66"/>
      <c r="F238" s="69"/>
      <c r="G238" s="71">
        <f t="shared" si="15"/>
        <v>0</v>
      </c>
      <c r="H238" s="72"/>
      <c r="I238" s="72"/>
      <c r="J238" s="72"/>
    </row>
    <row r="239" spans="1:10" s="73" customFormat="1" ht="106.5" customHeight="1" x14ac:dyDescent="0.2">
      <c r="A239" s="70">
        <v>168</v>
      </c>
      <c r="B239" s="140" t="s">
        <v>337</v>
      </c>
      <c r="C239" s="118">
        <v>3</v>
      </c>
      <c r="D239" s="70" t="s">
        <v>7</v>
      </c>
      <c r="E239" s="66"/>
      <c r="F239" s="69"/>
      <c r="G239" s="71">
        <f t="shared" ref="G239:G284" si="16">ROUND(SUM(E239*C239),0)</f>
        <v>0</v>
      </c>
      <c r="H239" s="72"/>
      <c r="I239" s="72"/>
      <c r="J239" s="72"/>
    </row>
    <row r="240" spans="1:10" s="73" customFormat="1" ht="120" customHeight="1" x14ac:dyDescent="0.2">
      <c r="A240" s="70">
        <v>169</v>
      </c>
      <c r="B240" s="125" t="s">
        <v>338</v>
      </c>
      <c r="C240" s="118"/>
      <c r="D240" s="70"/>
      <c r="E240" s="67"/>
      <c r="F240" s="69"/>
      <c r="G240" s="71"/>
      <c r="H240" s="72"/>
      <c r="I240" s="72"/>
      <c r="J240" s="72"/>
    </row>
    <row r="241" spans="1:10" s="73" customFormat="1" ht="46.5" customHeight="1" x14ac:dyDescent="0.2">
      <c r="A241" s="70" t="s">
        <v>33</v>
      </c>
      <c r="B241" s="121" t="s">
        <v>116</v>
      </c>
      <c r="C241" s="118">
        <v>1</v>
      </c>
      <c r="D241" s="70" t="s">
        <v>7</v>
      </c>
      <c r="E241" s="66"/>
      <c r="F241" s="69"/>
      <c r="G241" s="71">
        <f t="shared" si="16"/>
        <v>0</v>
      </c>
      <c r="H241" s="72"/>
      <c r="I241" s="72"/>
      <c r="J241" s="72"/>
    </row>
    <row r="242" spans="1:10" s="73" customFormat="1" ht="48" customHeight="1" x14ac:dyDescent="0.2">
      <c r="A242" s="70" t="s">
        <v>32</v>
      </c>
      <c r="B242" s="121" t="s">
        <v>117</v>
      </c>
      <c r="C242" s="118">
        <v>2</v>
      </c>
      <c r="D242" s="70" t="s">
        <v>7</v>
      </c>
      <c r="E242" s="66"/>
      <c r="F242" s="69"/>
      <c r="G242" s="71">
        <f t="shared" si="16"/>
        <v>0</v>
      </c>
      <c r="H242" s="72"/>
      <c r="I242" s="72"/>
      <c r="J242" s="72"/>
    </row>
    <row r="243" spans="1:10" s="73" customFormat="1" ht="40.5" customHeight="1" x14ac:dyDescent="0.2">
      <c r="A243" s="70" t="s">
        <v>34</v>
      </c>
      <c r="B243" s="121" t="s">
        <v>118</v>
      </c>
      <c r="C243" s="118">
        <v>1</v>
      </c>
      <c r="D243" s="70" t="s">
        <v>7</v>
      </c>
      <c r="E243" s="66"/>
      <c r="F243" s="69"/>
      <c r="G243" s="71">
        <f t="shared" si="16"/>
        <v>0</v>
      </c>
      <c r="H243" s="72"/>
      <c r="I243" s="72"/>
      <c r="J243" s="72"/>
    </row>
    <row r="244" spans="1:10" s="73" customFormat="1" ht="87" customHeight="1" x14ac:dyDescent="0.2">
      <c r="A244" s="70">
        <v>170</v>
      </c>
      <c r="B244" s="121" t="s">
        <v>339</v>
      </c>
      <c r="C244" s="118">
        <v>63</v>
      </c>
      <c r="D244" s="70" t="s">
        <v>7</v>
      </c>
      <c r="E244" s="66"/>
      <c r="F244" s="69"/>
      <c r="G244" s="71">
        <f t="shared" si="16"/>
        <v>0</v>
      </c>
      <c r="H244" s="72"/>
      <c r="I244" s="72"/>
      <c r="J244" s="72"/>
    </row>
    <row r="245" spans="1:10" s="73" customFormat="1" ht="87" customHeight="1" x14ac:dyDescent="0.2">
      <c r="A245" s="70">
        <v>171</v>
      </c>
      <c r="B245" s="121" t="s">
        <v>365</v>
      </c>
      <c r="C245" s="118">
        <v>12</v>
      </c>
      <c r="D245" s="70" t="s">
        <v>7</v>
      </c>
      <c r="E245" s="66"/>
      <c r="F245" s="69"/>
      <c r="G245" s="71">
        <f t="shared" si="16"/>
        <v>0</v>
      </c>
      <c r="H245" s="72"/>
      <c r="I245" s="72"/>
      <c r="J245" s="72"/>
    </row>
    <row r="246" spans="1:10" s="73" customFormat="1" ht="87" customHeight="1" x14ac:dyDescent="0.2">
      <c r="A246" s="70">
        <v>172</v>
      </c>
      <c r="B246" s="121" t="s">
        <v>364</v>
      </c>
      <c r="C246" s="118">
        <v>12</v>
      </c>
      <c r="D246" s="70" t="s">
        <v>7</v>
      </c>
      <c r="E246" s="66"/>
      <c r="F246" s="69"/>
      <c r="G246" s="71">
        <f t="shared" si="16"/>
        <v>0</v>
      </c>
      <c r="H246" s="72"/>
      <c r="I246" s="72"/>
      <c r="J246" s="72"/>
    </row>
    <row r="247" spans="1:10" s="73" customFormat="1" ht="87" customHeight="1" x14ac:dyDescent="0.2">
      <c r="A247" s="70">
        <v>173</v>
      </c>
      <c r="B247" s="121" t="s">
        <v>363</v>
      </c>
      <c r="C247" s="118">
        <v>4</v>
      </c>
      <c r="D247" s="70" t="s">
        <v>7</v>
      </c>
      <c r="E247" s="66"/>
      <c r="F247" s="69"/>
      <c r="G247" s="71">
        <f t="shared" si="16"/>
        <v>0</v>
      </c>
      <c r="H247" s="72"/>
      <c r="I247" s="72"/>
      <c r="J247" s="72"/>
    </row>
    <row r="248" spans="1:10" s="73" customFormat="1" ht="252" customHeight="1" x14ac:dyDescent="0.2">
      <c r="A248" s="70">
        <v>174</v>
      </c>
      <c r="B248" s="141" t="s">
        <v>362</v>
      </c>
      <c r="C248" s="118"/>
      <c r="D248" s="70"/>
      <c r="E248" s="66"/>
      <c r="F248" s="70"/>
      <c r="G248" s="71"/>
      <c r="H248" s="72"/>
      <c r="I248" s="72"/>
      <c r="J248" s="72"/>
    </row>
    <row r="249" spans="1:10" s="72" customFormat="1" ht="38.25" customHeight="1" x14ac:dyDescent="0.25">
      <c r="A249" s="70"/>
      <c r="B249" s="114" t="s">
        <v>145</v>
      </c>
      <c r="C249" s="126"/>
      <c r="D249" s="127"/>
      <c r="E249" s="66"/>
      <c r="F249" s="70"/>
      <c r="G249" s="71"/>
    </row>
    <row r="250" spans="1:10" s="72" customFormat="1" ht="59.25" customHeight="1" x14ac:dyDescent="0.25">
      <c r="A250" s="70"/>
      <c r="B250" s="128" t="s">
        <v>146</v>
      </c>
      <c r="C250" s="126"/>
      <c r="D250" s="127"/>
      <c r="E250" s="66"/>
      <c r="F250" s="69"/>
      <c r="G250" s="71"/>
    </row>
    <row r="251" spans="1:10" s="73" customFormat="1" ht="18" customHeight="1" x14ac:dyDescent="0.2">
      <c r="A251" s="70"/>
      <c r="B251" s="129" t="s">
        <v>119</v>
      </c>
      <c r="C251" s="126"/>
      <c r="D251" s="127"/>
      <c r="E251" s="66"/>
      <c r="F251" s="70"/>
      <c r="G251" s="71"/>
      <c r="H251" s="72"/>
      <c r="I251" s="72"/>
      <c r="J251" s="72"/>
    </row>
    <row r="252" spans="1:10" s="73" customFormat="1" ht="18" customHeight="1" x14ac:dyDescent="0.2">
      <c r="A252" s="70"/>
      <c r="B252" s="142" t="s">
        <v>120</v>
      </c>
      <c r="C252" s="126"/>
      <c r="D252" s="127"/>
      <c r="E252" s="66"/>
      <c r="F252" s="69"/>
      <c r="G252" s="71"/>
      <c r="H252" s="72"/>
      <c r="I252" s="72"/>
      <c r="J252" s="72"/>
    </row>
    <row r="253" spans="1:10" s="73" customFormat="1" ht="79.5" customHeight="1" x14ac:dyDescent="0.2">
      <c r="A253" s="70"/>
      <c r="B253" s="121" t="s">
        <v>361</v>
      </c>
      <c r="C253" s="126"/>
      <c r="D253" s="127"/>
      <c r="E253" s="66"/>
      <c r="F253" s="69"/>
      <c r="G253" s="71"/>
      <c r="H253" s="72"/>
      <c r="I253" s="72"/>
      <c r="J253" s="72"/>
    </row>
    <row r="254" spans="1:10" s="73" customFormat="1" ht="68.25" customHeight="1" x14ac:dyDescent="0.2">
      <c r="A254" s="70"/>
      <c r="B254" s="121" t="s">
        <v>360</v>
      </c>
      <c r="C254" s="118">
        <v>1</v>
      </c>
      <c r="D254" s="70" t="s">
        <v>122</v>
      </c>
      <c r="E254" s="66"/>
      <c r="F254" s="69"/>
      <c r="G254" s="71">
        <f t="shared" si="16"/>
        <v>0</v>
      </c>
      <c r="H254" s="72"/>
      <c r="I254" s="72"/>
      <c r="J254" s="72"/>
    </row>
    <row r="255" spans="1:10" s="73" customFormat="1" ht="96" customHeight="1" x14ac:dyDescent="0.2">
      <c r="A255" s="70">
        <v>175</v>
      </c>
      <c r="B255" s="121" t="s">
        <v>359</v>
      </c>
      <c r="C255" s="118">
        <v>1</v>
      </c>
      <c r="D255" s="70" t="s">
        <v>7</v>
      </c>
      <c r="E255" s="66"/>
      <c r="F255" s="69"/>
      <c r="G255" s="71">
        <f t="shared" si="16"/>
        <v>0</v>
      </c>
      <c r="H255" s="72"/>
      <c r="I255" s="72"/>
      <c r="J255" s="72"/>
    </row>
    <row r="256" spans="1:10" s="73" customFormat="1" ht="73.5" customHeight="1" x14ac:dyDescent="0.2">
      <c r="A256" s="70">
        <v>176</v>
      </c>
      <c r="B256" s="121" t="s">
        <v>358</v>
      </c>
      <c r="C256" s="118">
        <v>35</v>
      </c>
      <c r="D256" s="119" t="s">
        <v>27</v>
      </c>
      <c r="E256" s="66"/>
      <c r="F256" s="69"/>
      <c r="G256" s="71">
        <f t="shared" si="16"/>
        <v>0</v>
      </c>
      <c r="H256" s="72"/>
      <c r="I256" s="72"/>
      <c r="J256" s="72"/>
    </row>
    <row r="257" spans="1:10" s="73" customFormat="1" ht="73.5" customHeight="1" x14ac:dyDescent="0.2">
      <c r="A257" s="70">
        <v>177</v>
      </c>
      <c r="B257" s="121" t="s">
        <v>357</v>
      </c>
      <c r="C257" s="118">
        <v>25</v>
      </c>
      <c r="D257" s="119" t="s">
        <v>27</v>
      </c>
      <c r="E257" s="66"/>
      <c r="F257" s="69"/>
      <c r="G257" s="71">
        <f t="shared" si="16"/>
        <v>0</v>
      </c>
      <c r="H257" s="72"/>
      <c r="I257" s="72"/>
      <c r="J257" s="72"/>
    </row>
    <row r="258" spans="1:10" s="73" customFormat="1" ht="112.5" customHeight="1" x14ac:dyDescent="0.2">
      <c r="A258" s="70">
        <v>178</v>
      </c>
      <c r="B258" s="121" t="s">
        <v>356</v>
      </c>
      <c r="C258" s="118">
        <v>4</v>
      </c>
      <c r="D258" s="67" t="s">
        <v>31</v>
      </c>
      <c r="E258" s="66"/>
      <c r="F258" s="69"/>
      <c r="G258" s="71">
        <f t="shared" si="16"/>
        <v>0</v>
      </c>
      <c r="H258" s="72"/>
      <c r="I258" s="72"/>
      <c r="J258" s="72"/>
    </row>
    <row r="259" spans="1:10" s="73" customFormat="1" ht="76.5" customHeight="1" x14ac:dyDescent="0.2">
      <c r="A259" s="70">
        <v>179</v>
      </c>
      <c r="B259" s="121" t="s">
        <v>355</v>
      </c>
      <c r="C259" s="118">
        <v>4</v>
      </c>
      <c r="D259" s="67" t="s">
        <v>31</v>
      </c>
      <c r="E259" s="66"/>
      <c r="F259" s="69"/>
      <c r="G259" s="71">
        <f t="shared" si="16"/>
        <v>0</v>
      </c>
      <c r="H259" s="72"/>
      <c r="I259" s="72"/>
      <c r="J259" s="72"/>
    </row>
    <row r="260" spans="1:10" s="73" customFormat="1" ht="76.5" customHeight="1" x14ac:dyDescent="0.2">
      <c r="A260" s="70">
        <v>180</v>
      </c>
      <c r="B260" s="121" t="s">
        <v>354</v>
      </c>
      <c r="C260" s="118">
        <v>60</v>
      </c>
      <c r="D260" s="70" t="s">
        <v>7</v>
      </c>
      <c r="E260" s="66"/>
      <c r="F260" s="69"/>
      <c r="G260" s="71">
        <f t="shared" si="16"/>
        <v>0</v>
      </c>
      <c r="H260" s="72"/>
      <c r="I260" s="72"/>
      <c r="J260" s="72"/>
    </row>
    <row r="261" spans="1:10" s="73" customFormat="1" ht="133.5" customHeight="1" x14ac:dyDescent="0.2">
      <c r="A261" s="70">
        <v>181</v>
      </c>
      <c r="B261" s="121" t="s">
        <v>353</v>
      </c>
      <c r="C261" s="118">
        <v>2.5</v>
      </c>
      <c r="D261" s="70" t="s">
        <v>7</v>
      </c>
      <c r="E261" s="66"/>
      <c r="F261" s="69"/>
      <c r="G261" s="71">
        <f t="shared" si="16"/>
        <v>0</v>
      </c>
      <c r="H261" s="72"/>
      <c r="I261" s="72"/>
      <c r="J261" s="72"/>
    </row>
    <row r="262" spans="1:10" s="73" customFormat="1" ht="109.5" customHeight="1" x14ac:dyDescent="0.2">
      <c r="A262" s="130">
        <v>183</v>
      </c>
      <c r="B262" s="121" t="s">
        <v>352</v>
      </c>
      <c r="C262" s="118">
        <v>100</v>
      </c>
      <c r="D262" s="119" t="s">
        <v>27</v>
      </c>
      <c r="E262" s="66"/>
      <c r="F262" s="69"/>
      <c r="G262" s="71">
        <f t="shared" si="16"/>
        <v>0</v>
      </c>
      <c r="H262" s="72"/>
      <c r="I262" s="72"/>
      <c r="J262" s="72"/>
    </row>
    <row r="263" spans="1:10" s="132" customFormat="1" ht="101.25" customHeight="1" x14ac:dyDescent="0.2">
      <c r="A263" s="136" t="s">
        <v>176</v>
      </c>
      <c r="B263" s="121" t="s">
        <v>351</v>
      </c>
      <c r="C263" s="118">
        <v>15</v>
      </c>
      <c r="D263" s="119" t="s">
        <v>27</v>
      </c>
      <c r="E263" s="66"/>
      <c r="F263" s="69"/>
      <c r="G263" s="71">
        <f t="shared" si="16"/>
        <v>0</v>
      </c>
      <c r="H263" s="133"/>
      <c r="I263" s="133"/>
      <c r="J263" s="133"/>
    </row>
    <row r="264" spans="1:10" s="132" customFormat="1" ht="101.25" customHeight="1" x14ac:dyDescent="0.2">
      <c r="A264" s="136" t="s">
        <v>177</v>
      </c>
      <c r="B264" s="121" t="s">
        <v>350</v>
      </c>
      <c r="C264" s="134"/>
      <c r="D264" s="119"/>
      <c r="E264" s="135"/>
      <c r="F264" s="69"/>
      <c r="G264" s="71"/>
      <c r="H264" s="133"/>
      <c r="I264" s="133"/>
      <c r="J264" s="133"/>
    </row>
    <row r="265" spans="1:10" s="132" customFormat="1" ht="48.75" customHeight="1" x14ac:dyDescent="0.2">
      <c r="A265" s="131" t="s">
        <v>33</v>
      </c>
      <c r="B265" s="114" t="s">
        <v>139</v>
      </c>
      <c r="C265" s="134">
        <v>15</v>
      </c>
      <c r="D265" s="119" t="s">
        <v>27</v>
      </c>
      <c r="E265" s="135"/>
      <c r="F265" s="69"/>
      <c r="G265" s="71">
        <f t="shared" si="16"/>
        <v>0</v>
      </c>
      <c r="H265" s="133"/>
      <c r="I265" s="133"/>
      <c r="J265" s="133"/>
    </row>
    <row r="266" spans="1:10" s="132" customFormat="1" ht="48.75" customHeight="1" x14ac:dyDescent="0.2">
      <c r="A266" s="136" t="s">
        <v>32</v>
      </c>
      <c r="B266" s="114" t="s">
        <v>140</v>
      </c>
      <c r="C266" s="134">
        <v>16</v>
      </c>
      <c r="D266" s="119" t="s">
        <v>27</v>
      </c>
      <c r="E266" s="135"/>
      <c r="F266" s="69"/>
      <c r="G266" s="71">
        <f t="shared" si="16"/>
        <v>0</v>
      </c>
      <c r="H266" s="133"/>
      <c r="I266" s="133"/>
      <c r="J266" s="133"/>
    </row>
    <row r="267" spans="1:10" s="132" customFormat="1" ht="48.75" customHeight="1" x14ac:dyDescent="0.2">
      <c r="A267" s="136" t="s">
        <v>34</v>
      </c>
      <c r="B267" s="114" t="s">
        <v>141</v>
      </c>
      <c r="C267" s="134">
        <v>10</v>
      </c>
      <c r="D267" s="119" t="s">
        <v>27</v>
      </c>
      <c r="E267" s="135"/>
      <c r="F267" s="69"/>
      <c r="G267" s="71">
        <f t="shared" si="16"/>
        <v>0</v>
      </c>
      <c r="H267" s="133"/>
      <c r="I267" s="133"/>
      <c r="J267" s="133"/>
    </row>
    <row r="268" spans="1:10" s="132" customFormat="1" ht="80.25" customHeight="1" x14ac:dyDescent="0.2">
      <c r="A268" s="136" t="s">
        <v>178</v>
      </c>
      <c r="B268" s="114" t="s">
        <v>349</v>
      </c>
      <c r="C268" s="134"/>
      <c r="D268" s="119"/>
      <c r="E268" s="135"/>
      <c r="F268" s="69"/>
      <c r="G268" s="71"/>
      <c r="H268" s="133"/>
      <c r="I268" s="133"/>
      <c r="J268" s="133"/>
    </row>
    <row r="269" spans="1:10" s="132" customFormat="1" ht="46.5" customHeight="1" x14ac:dyDescent="0.2">
      <c r="A269" s="136" t="s">
        <v>33</v>
      </c>
      <c r="B269" s="114" t="s">
        <v>141</v>
      </c>
      <c r="C269" s="134">
        <v>8</v>
      </c>
      <c r="D269" s="119" t="s">
        <v>27</v>
      </c>
      <c r="E269" s="118"/>
      <c r="F269" s="69"/>
      <c r="G269" s="71">
        <f t="shared" si="16"/>
        <v>0</v>
      </c>
      <c r="H269" s="133"/>
      <c r="I269" s="133"/>
      <c r="J269" s="133"/>
    </row>
    <row r="270" spans="1:10" s="132" customFormat="1" ht="105" customHeight="1" x14ac:dyDescent="0.2">
      <c r="A270" s="136" t="s">
        <v>179</v>
      </c>
      <c r="B270" s="121" t="s">
        <v>348</v>
      </c>
      <c r="C270" s="134">
        <v>21</v>
      </c>
      <c r="D270" s="119" t="s">
        <v>27</v>
      </c>
      <c r="E270" s="135"/>
      <c r="F270" s="69"/>
      <c r="G270" s="71">
        <f t="shared" si="16"/>
        <v>0</v>
      </c>
      <c r="H270" s="133"/>
      <c r="I270" s="133"/>
      <c r="J270" s="133"/>
    </row>
    <row r="271" spans="1:10" s="132" customFormat="1" ht="114.75" customHeight="1" x14ac:dyDescent="0.2">
      <c r="A271" s="136" t="s">
        <v>180</v>
      </c>
      <c r="B271" s="121" t="s">
        <v>347</v>
      </c>
      <c r="C271" s="134">
        <v>2</v>
      </c>
      <c r="D271" s="70" t="s">
        <v>138</v>
      </c>
      <c r="E271" s="67"/>
      <c r="F271" s="69"/>
      <c r="G271" s="71">
        <f t="shared" si="16"/>
        <v>0</v>
      </c>
      <c r="H271" s="133"/>
      <c r="I271" s="133"/>
      <c r="J271" s="133"/>
    </row>
    <row r="272" spans="1:10" s="132" customFormat="1" ht="90.75" customHeight="1" x14ac:dyDescent="0.2">
      <c r="A272" s="136" t="s">
        <v>181</v>
      </c>
      <c r="B272" s="121" t="s">
        <v>346</v>
      </c>
      <c r="C272" s="134">
        <v>2</v>
      </c>
      <c r="D272" s="70" t="s">
        <v>138</v>
      </c>
      <c r="E272" s="67"/>
      <c r="F272" s="69"/>
      <c r="G272" s="71">
        <f t="shared" si="16"/>
        <v>0</v>
      </c>
      <c r="H272" s="133"/>
      <c r="I272" s="133"/>
      <c r="J272" s="133"/>
    </row>
    <row r="273" spans="1:10" s="132" customFormat="1" ht="95.25" customHeight="1" x14ac:dyDescent="0.2">
      <c r="A273" s="136" t="s">
        <v>182</v>
      </c>
      <c r="B273" s="121" t="s">
        <v>345</v>
      </c>
      <c r="C273" s="134">
        <v>2</v>
      </c>
      <c r="D273" s="70" t="s">
        <v>138</v>
      </c>
      <c r="E273" s="67"/>
      <c r="F273" s="69"/>
      <c r="G273" s="71">
        <f t="shared" si="16"/>
        <v>0</v>
      </c>
      <c r="H273" s="133"/>
      <c r="I273" s="133"/>
      <c r="J273" s="133"/>
    </row>
    <row r="274" spans="1:10" s="132" customFormat="1" ht="164.25" customHeight="1" x14ac:dyDescent="0.2">
      <c r="A274" s="136" t="s">
        <v>183</v>
      </c>
      <c r="B274" s="121" t="s">
        <v>344</v>
      </c>
      <c r="C274" s="134">
        <v>4</v>
      </c>
      <c r="D274" s="70" t="s">
        <v>138</v>
      </c>
      <c r="E274" s="67"/>
      <c r="F274" s="69"/>
      <c r="G274" s="71">
        <f t="shared" si="16"/>
        <v>0</v>
      </c>
      <c r="H274" s="133"/>
      <c r="I274" s="133"/>
      <c r="J274" s="133"/>
    </row>
    <row r="275" spans="1:10" s="132" customFormat="1" ht="197.25" customHeight="1" x14ac:dyDescent="0.2">
      <c r="A275" s="136" t="s">
        <v>184</v>
      </c>
      <c r="B275" s="121" t="s">
        <v>142</v>
      </c>
      <c r="C275" s="134"/>
      <c r="D275" s="134"/>
      <c r="E275" s="134"/>
      <c r="F275" s="69"/>
      <c r="G275" s="71"/>
      <c r="H275" s="133"/>
      <c r="I275" s="133"/>
      <c r="J275" s="133"/>
    </row>
    <row r="276" spans="1:10" s="132" customFormat="1" ht="82.5" customHeight="1" x14ac:dyDescent="0.2">
      <c r="A276" s="136" t="s">
        <v>33</v>
      </c>
      <c r="B276" s="121" t="s">
        <v>143</v>
      </c>
      <c r="C276" s="134">
        <v>4</v>
      </c>
      <c r="D276" s="70" t="s">
        <v>138</v>
      </c>
      <c r="E276" s="135"/>
      <c r="F276" s="69"/>
      <c r="G276" s="71">
        <f t="shared" si="16"/>
        <v>0</v>
      </c>
      <c r="H276" s="133"/>
      <c r="I276" s="133"/>
      <c r="J276" s="133"/>
    </row>
    <row r="277" spans="1:10" s="132" customFormat="1" ht="112.5" customHeight="1" x14ac:dyDescent="0.2">
      <c r="A277" s="136" t="s">
        <v>185</v>
      </c>
      <c r="B277" s="117" t="s">
        <v>343</v>
      </c>
      <c r="C277" s="134">
        <v>4</v>
      </c>
      <c r="D277" s="70" t="s">
        <v>138</v>
      </c>
      <c r="E277" s="135"/>
      <c r="F277" s="69"/>
      <c r="G277" s="71">
        <f t="shared" si="16"/>
        <v>0</v>
      </c>
      <c r="H277" s="133"/>
      <c r="I277" s="133"/>
      <c r="J277" s="133"/>
    </row>
    <row r="278" spans="1:10" s="132" customFormat="1" ht="112.5" customHeight="1" x14ac:dyDescent="0.2">
      <c r="A278" s="136" t="s">
        <v>186</v>
      </c>
      <c r="B278" s="117" t="s">
        <v>342</v>
      </c>
      <c r="C278" s="134">
        <v>4</v>
      </c>
      <c r="D278" s="70" t="s">
        <v>138</v>
      </c>
      <c r="E278" s="135"/>
      <c r="F278" s="69"/>
      <c r="G278" s="71">
        <f t="shared" si="16"/>
        <v>0</v>
      </c>
      <c r="H278" s="133"/>
      <c r="I278" s="133"/>
      <c r="J278" s="133"/>
    </row>
    <row r="279" spans="1:10" s="132" customFormat="1" ht="100.5" customHeight="1" x14ac:dyDescent="0.2">
      <c r="A279" s="136" t="s">
        <v>187</v>
      </c>
      <c r="B279" s="117" t="s">
        <v>341</v>
      </c>
      <c r="C279" s="134">
        <v>4</v>
      </c>
      <c r="D279" s="70" t="s">
        <v>138</v>
      </c>
      <c r="E279" s="135"/>
      <c r="F279" s="69"/>
      <c r="G279" s="71">
        <f t="shared" si="16"/>
        <v>0</v>
      </c>
      <c r="H279" s="133"/>
      <c r="I279" s="133"/>
      <c r="J279" s="133"/>
    </row>
    <row r="280" spans="1:10" s="39" customFormat="1" ht="100.5" customHeight="1" x14ac:dyDescent="0.2">
      <c r="A280" s="30" t="s">
        <v>188</v>
      </c>
      <c r="B280" s="11" t="s">
        <v>340</v>
      </c>
      <c r="C280" s="80">
        <v>8</v>
      </c>
      <c r="D280" s="7" t="s">
        <v>138</v>
      </c>
      <c r="E280" s="81"/>
      <c r="F280" s="4"/>
      <c r="G280" s="46">
        <f t="shared" si="16"/>
        <v>0</v>
      </c>
      <c r="H280" s="22"/>
      <c r="I280" s="22"/>
      <c r="J280" s="22"/>
    </row>
    <row r="281" spans="1:10" s="39" customFormat="1" ht="23.25" customHeight="1" x14ac:dyDescent="0.2">
      <c r="A281" s="30"/>
      <c r="B281" s="148" t="s">
        <v>370</v>
      </c>
      <c r="C281" s="80"/>
      <c r="D281" s="7"/>
      <c r="E281" s="81"/>
      <c r="F281" s="4"/>
      <c r="G281" s="46"/>
      <c r="H281" s="22"/>
      <c r="I281" s="22"/>
      <c r="J281" s="22"/>
    </row>
    <row r="282" spans="1:10" s="39" customFormat="1" ht="90" customHeight="1" x14ac:dyDescent="0.2">
      <c r="A282" s="30" t="s">
        <v>374</v>
      </c>
      <c r="B282" s="150" t="s">
        <v>371</v>
      </c>
      <c r="C282" s="80">
        <v>10</v>
      </c>
      <c r="D282" s="7" t="s">
        <v>378</v>
      </c>
      <c r="E282" s="81"/>
      <c r="F282" s="4"/>
      <c r="G282" s="46">
        <f t="shared" si="16"/>
        <v>0</v>
      </c>
      <c r="H282" s="22"/>
      <c r="I282" s="22"/>
      <c r="J282" s="22"/>
    </row>
    <row r="283" spans="1:10" s="39" customFormat="1" ht="91.5" customHeight="1" x14ac:dyDescent="0.2">
      <c r="A283" s="30" t="s">
        <v>375</v>
      </c>
      <c r="B283" s="150" t="s">
        <v>372</v>
      </c>
      <c r="C283" s="80">
        <v>10</v>
      </c>
      <c r="D283" s="7" t="s">
        <v>378</v>
      </c>
      <c r="E283" s="81"/>
      <c r="F283" s="4"/>
      <c r="G283" s="46">
        <f t="shared" si="16"/>
        <v>0</v>
      </c>
      <c r="H283" s="22"/>
      <c r="I283" s="22"/>
      <c r="J283" s="22"/>
    </row>
    <row r="284" spans="1:10" s="39" customFormat="1" ht="86.25" customHeight="1" x14ac:dyDescent="0.2">
      <c r="A284" s="30" t="s">
        <v>376</v>
      </c>
      <c r="B284" s="150" t="s">
        <v>373</v>
      </c>
      <c r="C284" s="80">
        <v>10</v>
      </c>
      <c r="D284" s="7" t="s">
        <v>378</v>
      </c>
      <c r="E284" s="81"/>
      <c r="F284" s="4"/>
      <c r="G284" s="46">
        <f t="shared" si="16"/>
        <v>0</v>
      </c>
      <c r="H284" s="22"/>
      <c r="I284" s="22"/>
      <c r="J284" s="22"/>
    </row>
    <row r="285" spans="1:10" s="26" customFormat="1" ht="17.25" customHeight="1" x14ac:dyDescent="0.2">
      <c r="A285" s="30"/>
      <c r="B285" s="74"/>
      <c r="C285" s="76"/>
      <c r="D285" s="151"/>
      <c r="E285" s="65"/>
      <c r="F285" s="149" t="s">
        <v>377</v>
      </c>
      <c r="G285" s="49">
        <f>SUM(G9:G280)</f>
        <v>0</v>
      </c>
      <c r="H285" s="36"/>
      <c r="I285" s="36"/>
      <c r="J285" s="36"/>
    </row>
    <row r="286" spans="1:10" s="26" customFormat="1" x14ac:dyDescent="0.2">
      <c r="A286" s="13"/>
      <c r="B286" s="14"/>
      <c r="C286" s="82"/>
      <c r="D286" s="82"/>
      <c r="E286" s="3"/>
      <c r="F286" s="5"/>
      <c r="G286" s="40"/>
      <c r="H286" s="36"/>
      <c r="I286" s="36"/>
      <c r="J286" s="36"/>
    </row>
    <row r="287" spans="1:10" s="26" customFormat="1" x14ac:dyDescent="0.2">
      <c r="A287" s="13"/>
      <c r="B287" s="14"/>
      <c r="C287" s="82"/>
      <c r="D287" s="82"/>
      <c r="E287" s="3"/>
      <c r="F287" s="5"/>
      <c r="G287" s="40"/>
      <c r="H287" s="36"/>
      <c r="I287" s="36"/>
      <c r="J287" s="36"/>
    </row>
    <row r="288" spans="1:10" s="26" customFormat="1" x14ac:dyDescent="0.2">
      <c r="A288" s="13"/>
      <c r="B288" s="14"/>
      <c r="C288" s="82"/>
      <c r="D288" s="82"/>
      <c r="E288" s="3"/>
      <c r="F288" s="5"/>
      <c r="G288" s="40"/>
      <c r="H288" s="36"/>
      <c r="I288" s="36"/>
      <c r="J288" s="36"/>
    </row>
    <row r="289" spans="1:10" s="26" customFormat="1" ht="15" x14ac:dyDescent="0.2">
      <c r="A289" s="41"/>
      <c r="B289" s="36"/>
      <c r="C289" s="82"/>
      <c r="D289" s="82"/>
      <c r="E289" s="2"/>
      <c r="F289" s="43" t="s">
        <v>15</v>
      </c>
      <c r="G289" s="42"/>
      <c r="H289" s="36"/>
      <c r="I289" s="36"/>
      <c r="J289" s="36"/>
    </row>
    <row r="290" spans="1:10" s="26" customFormat="1" ht="15" x14ac:dyDescent="0.2">
      <c r="A290" s="41"/>
      <c r="B290" s="36"/>
      <c r="C290" s="82"/>
      <c r="D290" s="82"/>
      <c r="E290" s="12"/>
      <c r="F290" s="43" t="s">
        <v>368</v>
      </c>
      <c r="G290" s="44"/>
      <c r="H290" s="36"/>
      <c r="I290" s="36"/>
      <c r="J290" s="36"/>
    </row>
    <row r="291" spans="1:10" s="26" customFormat="1" ht="15" x14ac:dyDescent="0.2">
      <c r="A291" s="41"/>
      <c r="B291" s="36"/>
      <c r="C291" s="82"/>
      <c r="D291" s="82"/>
      <c r="E291" s="12"/>
      <c r="F291" s="43" t="s">
        <v>369</v>
      </c>
      <c r="G291" s="44"/>
      <c r="H291" s="36"/>
      <c r="I291" s="36"/>
      <c r="J291" s="36"/>
    </row>
  </sheetData>
  <sheetProtection insertHyperlinks="0"/>
  <mergeCells count="8">
    <mergeCell ref="A4:G4"/>
    <mergeCell ref="A7:A8"/>
    <mergeCell ref="B7:B8"/>
    <mergeCell ref="C7:C8"/>
    <mergeCell ref="E7:F7"/>
    <mergeCell ref="B6:G6"/>
    <mergeCell ref="D7:D8"/>
    <mergeCell ref="G7:G8"/>
  </mergeCells>
  <printOptions horizontalCentered="1"/>
  <pageMargins left="0.45" right="0.2" top="0.5" bottom="0.25" header="0.3" footer="0"/>
  <pageSetup paperSize="9" scale="76" orientation="landscape" horizontalDpi="4294967294" verticalDpi="300" r:id="rId1"/>
  <rowBreaks count="1" manualBreakCount="1">
    <brk id="27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building civil</vt:lpstr>
      <vt:lpstr>'building civil'!Print_Area</vt:lpstr>
      <vt:lpstr>'building civil'!Print_Titles</vt:lpstr>
    </vt:vector>
  </TitlesOfParts>
  <Company>mppcons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Rama</dc:creator>
  <cp:lastModifiedBy>ANITA</cp:lastModifiedBy>
  <cp:lastPrinted>2019-02-28T09:07:59Z</cp:lastPrinted>
  <dcterms:created xsi:type="dcterms:W3CDTF">2011-06-22T12:41:12Z</dcterms:created>
  <dcterms:modified xsi:type="dcterms:W3CDTF">2019-04-12T07:21:06Z</dcterms:modified>
</cp:coreProperties>
</file>